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1"/>
  </bookViews>
  <sheets>
    <sheet name="R3財産目録" sheetId="1" r:id="rId1"/>
    <sheet name="R3貸借対照表" sheetId="2" r:id="rId2"/>
  </sheets>
  <definedNames/>
  <calcPr fullCalcOnLoad="1"/>
</workbook>
</file>

<file path=xl/sharedStrings.xml><?xml version="1.0" encoding="utf-8"?>
<sst xmlns="http://schemas.openxmlformats.org/spreadsheetml/2006/main" count="97" uniqueCount="80">
  <si>
    <t>資　産　の　部</t>
  </si>
  <si>
    <t>負　債　の　部</t>
  </si>
  <si>
    <t>適　　　用</t>
  </si>
  <si>
    <t>種　　　別</t>
  </si>
  <si>
    <t>預　　　金</t>
  </si>
  <si>
    <t>JA定期貯金</t>
  </si>
  <si>
    <t>資　産　合　計</t>
  </si>
  <si>
    <t>負　債　合　計</t>
  </si>
  <si>
    <t>預　　　　金</t>
  </si>
  <si>
    <t>未　収　金</t>
  </si>
  <si>
    <t>　 基本財産</t>
  </si>
  <si>
    <t xml:space="preserve"> 　運営財産</t>
  </si>
  <si>
    <t>ＪＡ普通口座</t>
  </si>
  <si>
    <t>東邦普通口座</t>
  </si>
  <si>
    <t>あぶくま信金</t>
  </si>
  <si>
    <t>（小計）</t>
  </si>
  <si>
    <t>特別基金</t>
  </si>
  <si>
    <t>全国・県社協</t>
  </si>
  <si>
    <t>退職積立金</t>
  </si>
  <si>
    <t>備　　　品</t>
  </si>
  <si>
    <t>未　払　金</t>
  </si>
  <si>
    <t xml:space="preserve"> 　流動資産</t>
  </si>
  <si>
    <t>　　固定資産</t>
  </si>
  <si>
    <t xml:space="preserve"> 　流動負債</t>
  </si>
  <si>
    <t xml:space="preserve"> 　固定負債</t>
  </si>
  <si>
    <t>負債の部合計</t>
  </si>
  <si>
    <t xml:space="preserve"> 　固定資産</t>
  </si>
  <si>
    <t xml:space="preserve"> 　繰越剰預金</t>
  </si>
  <si>
    <t>　　　当期剰余金</t>
  </si>
  <si>
    <t>資産の部合計</t>
  </si>
  <si>
    <t>減価償却の累計額</t>
  </si>
  <si>
    <t>退職手当引当金</t>
  </si>
  <si>
    <t>（2･3分介護給付費他）</t>
  </si>
  <si>
    <t>　</t>
  </si>
  <si>
    <t>№１７１４０２０</t>
  </si>
  <si>
    <t>№507－29313</t>
  </si>
  <si>
    <t>№０１１３４６２</t>
  </si>
  <si>
    <t>あぶ普通口座</t>
  </si>
  <si>
    <t>№0126413</t>
  </si>
  <si>
    <t>№0009703</t>
  </si>
  <si>
    <t>郵貯通常貯金</t>
  </si>
  <si>
    <t>№18270-330401</t>
  </si>
  <si>
    <t>（全国退職共済掛金、社保他）</t>
  </si>
  <si>
    <t>現　　　　金</t>
  </si>
  <si>
    <t>純資産の部合計</t>
  </si>
  <si>
    <t>単位：円</t>
  </si>
  <si>
    <t>差額</t>
  </si>
  <si>
    <t>№１７１４９９２</t>
  </si>
  <si>
    <t>令和３年３月末</t>
  </si>
  <si>
    <t>令和４年３月末</t>
  </si>
  <si>
    <t>内）全国退職共済掛金、</t>
  </si>
  <si>
    <t>社会保険料等</t>
  </si>
  <si>
    <t>　　　未 収 金</t>
  </si>
  <si>
    <t>　　　預 貯 金</t>
  </si>
  <si>
    <t>　　　現　　 金</t>
  </si>
  <si>
    <t>　　　基本財産</t>
  </si>
  <si>
    <t>その他の固定財産</t>
  </si>
  <si>
    <t>　　　備　　 品</t>
  </si>
  <si>
    <t>　　　特別基金</t>
  </si>
  <si>
    <t xml:space="preserve"> 　基　金</t>
  </si>
  <si>
    <t>　　基本財産基金</t>
  </si>
  <si>
    <t>　　特別基金</t>
  </si>
  <si>
    <t>　　　備　　品</t>
  </si>
  <si>
    <t>　　退職手当引当金</t>
  </si>
  <si>
    <t>　　未 払 金</t>
  </si>
  <si>
    <t>令和3年3月末</t>
  </si>
  <si>
    <t>令和4年3月末</t>
  </si>
  <si>
    <t>令和3年3月末</t>
  </si>
  <si>
    <t>令和4年3月末</t>
  </si>
  <si>
    <t>科　　目</t>
  </si>
  <si>
    <t>資産の部</t>
  </si>
  <si>
    <t>負債の部</t>
  </si>
  <si>
    <t>令和4年3月31日現在</t>
  </si>
  <si>
    <t>貸借対照表</t>
  </si>
  <si>
    <t>負債及び純資産の部合計</t>
  </si>
  <si>
    <t>純資産の部</t>
  </si>
  <si>
    <t>JA定期貯金</t>
  </si>
  <si>
    <t>財　産　目　録</t>
  </si>
  <si>
    <t>№24856124</t>
  </si>
  <si>
    <t>NO.24625812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</si>
</sst>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42" fillId="0" borderId="17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8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 shrinkToFit="1"/>
    </xf>
    <xf numFmtId="3" fontId="42" fillId="0" borderId="20" xfId="0" applyNumberFormat="1" applyFont="1" applyFill="1" applyBorder="1" applyAlignment="1">
      <alignment horizontal="right" vertical="center" shrinkToFit="1"/>
    </xf>
    <xf numFmtId="3" fontId="42" fillId="0" borderId="17" xfId="0" applyNumberFormat="1" applyFont="1" applyFill="1" applyBorder="1" applyAlignment="1">
      <alignment horizontal="right" vertical="center" shrinkToFit="1"/>
    </xf>
    <xf numFmtId="3" fontId="42" fillId="0" borderId="18" xfId="0" applyNumberFormat="1" applyFont="1" applyFill="1" applyBorder="1" applyAlignment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3" fontId="0" fillId="0" borderId="18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3" fontId="0" fillId="0" borderId="21" xfId="0" applyNumberFormat="1" applyFont="1" applyFill="1" applyBorder="1" applyAlignment="1">
      <alignment horizontal="right" vertical="center" shrinkToFit="1"/>
    </xf>
    <xf numFmtId="3" fontId="0" fillId="0" borderId="22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3" fontId="0" fillId="0" borderId="10" xfId="0" applyNumberFormat="1" applyFont="1" applyFill="1" applyBorder="1" applyAlignment="1">
      <alignment horizontal="right" vertical="center" shrinkToFit="1"/>
    </xf>
    <xf numFmtId="38" fontId="0" fillId="0" borderId="23" xfId="48" applyFont="1" applyFill="1" applyBorder="1" applyAlignment="1">
      <alignment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horizontal="right" vertical="center" shrinkToFit="1"/>
    </xf>
    <xf numFmtId="3" fontId="5" fillId="0" borderId="11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shrinkToFit="1"/>
    </xf>
    <xf numFmtId="3" fontId="0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Border="1" applyAlignment="1">
      <alignment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38" fontId="5" fillId="0" borderId="24" xfId="48" applyFont="1" applyFill="1" applyBorder="1" applyAlignment="1">
      <alignment horizontal="center" vertical="center" shrinkToFit="1"/>
    </xf>
    <xf numFmtId="38" fontId="5" fillId="0" borderId="25" xfId="48" applyFont="1" applyFill="1" applyBorder="1" applyAlignment="1">
      <alignment horizontal="center" vertical="center" shrinkToFit="1"/>
    </xf>
    <xf numFmtId="38" fontId="5" fillId="0" borderId="11" xfId="48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vertical="center" wrapText="1" shrinkToFit="1"/>
    </xf>
    <xf numFmtId="0" fontId="5" fillId="0" borderId="21" xfId="0" applyFont="1" applyFill="1" applyBorder="1" applyAlignment="1">
      <alignment vertical="center" wrapText="1" shrinkToFit="1"/>
    </xf>
    <xf numFmtId="0" fontId="5" fillId="0" borderId="20" xfId="0" applyFont="1" applyFill="1" applyBorder="1" applyAlignment="1">
      <alignment vertical="center" wrapText="1" shrinkToFit="1"/>
    </xf>
    <xf numFmtId="0" fontId="5" fillId="0" borderId="41" xfId="0" applyFont="1" applyFill="1" applyBorder="1" applyAlignment="1">
      <alignment vertical="center" wrapText="1" shrinkToFit="1"/>
    </xf>
    <xf numFmtId="0" fontId="5" fillId="0" borderId="29" xfId="0" applyFont="1" applyFill="1" applyBorder="1" applyAlignment="1">
      <alignment vertical="center" wrapText="1" shrinkToFit="1"/>
    </xf>
    <xf numFmtId="0" fontId="5" fillId="0" borderId="30" xfId="0" applyFont="1" applyFill="1" applyBorder="1" applyAlignment="1">
      <alignment vertical="center" wrapText="1" shrinkToFit="1"/>
    </xf>
    <xf numFmtId="0" fontId="0" fillId="0" borderId="3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" fontId="0" fillId="0" borderId="28" xfId="0" applyNumberFormat="1" applyFont="1" applyFill="1" applyBorder="1" applyAlignment="1">
      <alignment horizontal="right" vertical="center" shrinkToFit="1"/>
    </xf>
    <xf numFmtId="3" fontId="0" fillId="0" borderId="29" xfId="0" applyNumberFormat="1" applyFont="1" applyFill="1" applyBorder="1" applyAlignment="1">
      <alignment horizontal="right" vertical="center" shrinkToFit="1"/>
    </xf>
    <xf numFmtId="3" fontId="0" fillId="0" borderId="30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38" fontId="0" fillId="0" borderId="0" xfId="48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3" fontId="5" fillId="0" borderId="39" xfId="0" applyNumberFormat="1" applyFont="1" applyFill="1" applyBorder="1" applyAlignment="1">
      <alignment horizontal="right" vertical="center" shrinkToFit="1"/>
    </xf>
    <xf numFmtId="3" fontId="5" fillId="0" borderId="21" xfId="0" applyNumberFormat="1" applyFont="1" applyFill="1" applyBorder="1" applyAlignment="1">
      <alignment horizontal="right" vertical="center" shrinkToFit="1"/>
    </xf>
    <xf numFmtId="3" fontId="5" fillId="0" borderId="20" xfId="0" applyNumberFormat="1" applyFont="1" applyFill="1" applyBorder="1" applyAlignment="1">
      <alignment horizontal="right" vertical="center" shrinkToFit="1"/>
    </xf>
    <xf numFmtId="3" fontId="5" fillId="0" borderId="28" xfId="0" applyNumberFormat="1" applyFont="1" applyFill="1" applyBorder="1" applyAlignment="1">
      <alignment horizontal="right" vertical="center" shrinkToFit="1"/>
    </xf>
    <xf numFmtId="3" fontId="5" fillId="0" borderId="29" xfId="0" applyNumberFormat="1" applyFont="1" applyFill="1" applyBorder="1" applyAlignment="1">
      <alignment horizontal="right" vertical="center" shrinkToFit="1"/>
    </xf>
    <xf numFmtId="3" fontId="5" fillId="0" borderId="30" xfId="0" applyNumberFormat="1" applyFont="1" applyFill="1" applyBorder="1" applyAlignment="1">
      <alignment horizontal="right" vertical="center" shrinkToFit="1"/>
    </xf>
    <xf numFmtId="3" fontId="5" fillId="0" borderId="19" xfId="0" applyNumberFormat="1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5" fillId="0" borderId="43" xfId="0" applyNumberFormat="1" applyFont="1" applyFill="1" applyBorder="1" applyAlignment="1">
      <alignment horizontal="right" vertical="center" shrinkToFit="1"/>
    </xf>
    <xf numFmtId="3" fontId="5" fillId="0" borderId="44" xfId="0" applyNumberFormat="1" applyFont="1" applyFill="1" applyBorder="1" applyAlignment="1">
      <alignment horizontal="right" vertical="center" shrinkToFit="1"/>
    </xf>
    <xf numFmtId="3" fontId="5" fillId="0" borderId="20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5" fillId="0" borderId="26" xfId="0" applyNumberFormat="1" applyFont="1" applyFill="1" applyBorder="1" applyAlignment="1">
      <alignment horizontal="right" vertical="center" shrinkToFit="1"/>
    </xf>
    <xf numFmtId="3" fontId="5" fillId="0" borderId="25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3" fontId="0" fillId="0" borderId="31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Fill="1" applyBorder="1" applyAlignment="1">
      <alignment horizontal="right" vertical="center" shrinkToFit="1"/>
    </xf>
    <xf numFmtId="3" fontId="0" fillId="0" borderId="18" xfId="0" applyNumberFormat="1" applyFont="1" applyFill="1" applyBorder="1" applyAlignment="1">
      <alignment horizontal="righ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left" vertical="center" shrinkToFit="1"/>
    </xf>
    <xf numFmtId="3" fontId="0" fillId="0" borderId="23" xfId="0" applyNumberFormat="1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3" fontId="0" fillId="0" borderId="31" xfId="0" applyNumberFormat="1" applyFont="1" applyFill="1" applyBorder="1" applyAlignment="1">
      <alignment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0" fillId="0" borderId="18" xfId="0" applyNumberFormat="1" applyFont="1" applyFill="1" applyBorder="1" applyAlignment="1">
      <alignment vertical="center" shrinkToFit="1"/>
    </xf>
    <xf numFmtId="3" fontId="0" fillId="0" borderId="31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horizontal="center" vertical="center" shrinkToFit="1"/>
    </xf>
    <xf numFmtId="3" fontId="0" fillId="0" borderId="18" xfId="0" applyNumberFormat="1" applyFont="1" applyFill="1" applyBorder="1" applyAlignment="1">
      <alignment horizontal="center" vertical="center" shrinkToFit="1"/>
    </xf>
    <xf numFmtId="3" fontId="0" fillId="0" borderId="39" xfId="0" applyNumberFormat="1" applyFont="1" applyFill="1" applyBorder="1" applyAlignment="1">
      <alignment horizontal="right" vertical="center" shrinkToFit="1"/>
    </xf>
    <xf numFmtId="3" fontId="0" fillId="0" borderId="21" xfId="0" applyNumberFormat="1" applyFont="1" applyFill="1" applyBorder="1" applyAlignment="1">
      <alignment horizontal="right" vertical="center" shrinkToFit="1"/>
    </xf>
    <xf numFmtId="3" fontId="0" fillId="0" borderId="20" xfId="0" applyNumberFormat="1" applyFont="1" applyFill="1" applyBorder="1" applyAlignment="1">
      <alignment horizontal="righ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zoomScalePageLayoutView="0" workbookViewId="0" topLeftCell="A4">
      <selection activeCell="AT4" sqref="AT4"/>
    </sheetView>
  </sheetViews>
  <sheetFormatPr defaultColWidth="9.00390625" defaultRowHeight="13.5"/>
  <cols>
    <col min="1" max="6" width="2.125" style="1" customWidth="1"/>
    <col min="7" max="11" width="2.625" style="1" customWidth="1"/>
    <col min="12" max="17" width="2.25390625" style="1" customWidth="1"/>
    <col min="18" max="18" width="14.25390625" style="1" bestFit="1" customWidth="1"/>
    <col min="19" max="19" width="12.875" style="1" customWidth="1"/>
    <col min="20" max="25" width="2.375" style="1" customWidth="1"/>
    <col min="26" max="30" width="2.625" style="1" customWidth="1"/>
    <col min="31" max="36" width="2.125" style="1" customWidth="1"/>
    <col min="37" max="37" width="14.25390625" style="1" bestFit="1" customWidth="1"/>
    <col min="38" max="38" width="11.125" style="1" customWidth="1"/>
    <col min="39" max="168" width="2.625" style="1" customWidth="1"/>
    <col min="169" max="16384" width="9.00390625" style="1" customWidth="1"/>
  </cols>
  <sheetData>
    <row r="1" spans="1:38" ht="13.5" customHeight="1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</row>
    <row r="2" spans="1:38" ht="13.5">
      <c r="A2" s="111" t="s">
        <v>72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</row>
    <row r="3" spans="12:38" ht="13.5" customHeight="1" thickBot="1">
      <c r="L3" s="106"/>
      <c r="M3" s="106"/>
      <c r="N3" s="106"/>
      <c r="O3" s="106"/>
      <c r="P3" s="106"/>
      <c r="Q3" s="106"/>
      <c r="AH3" s="10"/>
      <c r="AL3" s="10" t="s">
        <v>45</v>
      </c>
    </row>
    <row r="4" spans="1:38" ht="18.75" customHeight="1">
      <c r="A4" s="96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  <c r="T4" s="96" t="s">
        <v>1</v>
      </c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8"/>
    </row>
    <row r="5" spans="1:38" ht="18.75" customHeight="1" thickBot="1">
      <c r="A5" s="99" t="s">
        <v>3</v>
      </c>
      <c r="B5" s="100"/>
      <c r="C5" s="100"/>
      <c r="D5" s="100"/>
      <c r="E5" s="100"/>
      <c r="F5" s="101"/>
      <c r="G5" s="102" t="s">
        <v>2</v>
      </c>
      <c r="H5" s="100"/>
      <c r="I5" s="100"/>
      <c r="J5" s="100"/>
      <c r="K5" s="101"/>
      <c r="L5" s="103" t="s">
        <v>48</v>
      </c>
      <c r="M5" s="104"/>
      <c r="N5" s="104"/>
      <c r="O5" s="104"/>
      <c r="P5" s="104"/>
      <c r="Q5" s="105"/>
      <c r="R5" s="15" t="s">
        <v>49</v>
      </c>
      <c r="S5" s="11" t="s">
        <v>46</v>
      </c>
      <c r="T5" s="99" t="s">
        <v>3</v>
      </c>
      <c r="U5" s="100"/>
      <c r="V5" s="100"/>
      <c r="W5" s="100"/>
      <c r="X5" s="100"/>
      <c r="Y5" s="101"/>
      <c r="Z5" s="102" t="s">
        <v>2</v>
      </c>
      <c r="AA5" s="100"/>
      <c r="AB5" s="100"/>
      <c r="AC5" s="100"/>
      <c r="AD5" s="101"/>
      <c r="AE5" s="103" t="s">
        <v>48</v>
      </c>
      <c r="AF5" s="104"/>
      <c r="AG5" s="104"/>
      <c r="AH5" s="104"/>
      <c r="AI5" s="104"/>
      <c r="AJ5" s="105"/>
      <c r="AK5" s="15" t="s">
        <v>49</v>
      </c>
      <c r="AL5" s="14" t="s">
        <v>46</v>
      </c>
    </row>
    <row r="6" spans="1:38" ht="15" customHeight="1">
      <c r="A6" s="73" t="s">
        <v>10</v>
      </c>
      <c r="B6" s="74"/>
      <c r="C6" s="74"/>
      <c r="D6" s="74"/>
      <c r="E6" s="74"/>
      <c r="F6" s="75"/>
      <c r="G6" s="53"/>
      <c r="H6" s="53"/>
      <c r="I6" s="53"/>
      <c r="J6" s="53"/>
      <c r="K6" s="53"/>
      <c r="L6" s="107"/>
      <c r="M6" s="108"/>
      <c r="N6" s="108"/>
      <c r="O6" s="108"/>
      <c r="P6" s="108"/>
      <c r="Q6" s="109"/>
      <c r="R6" s="19"/>
      <c r="S6" s="7"/>
      <c r="T6" s="51"/>
      <c r="U6" s="52"/>
      <c r="V6" s="52"/>
      <c r="W6" s="52"/>
      <c r="X6" s="52"/>
      <c r="Y6" s="52"/>
      <c r="Z6" s="89"/>
      <c r="AA6" s="90"/>
      <c r="AB6" s="90"/>
      <c r="AC6" s="90"/>
      <c r="AD6" s="91"/>
      <c r="AE6" s="58"/>
      <c r="AF6" s="59"/>
      <c r="AG6" s="59"/>
      <c r="AH6" s="59"/>
      <c r="AI6" s="59"/>
      <c r="AJ6" s="60"/>
      <c r="AK6" s="20"/>
      <c r="AL6" s="8"/>
    </row>
    <row r="7" spans="1:38" ht="15" customHeight="1">
      <c r="A7" s="95" t="s">
        <v>43</v>
      </c>
      <c r="B7" s="52"/>
      <c r="C7" s="52"/>
      <c r="D7" s="52"/>
      <c r="E7" s="52"/>
      <c r="F7" s="52"/>
      <c r="G7" s="66"/>
      <c r="H7" s="67"/>
      <c r="I7" s="67"/>
      <c r="J7" s="67"/>
      <c r="K7" s="68"/>
      <c r="L7" s="58">
        <v>0</v>
      </c>
      <c r="M7" s="59"/>
      <c r="N7" s="59"/>
      <c r="O7" s="59"/>
      <c r="P7" s="59"/>
      <c r="Q7" s="60"/>
      <c r="R7" s="17">
        <v>0</v>
      </c>
      <c r="S7" s="7">
        <v>0</v>
      </c>
      <c r="T7" s="85"/>
      <c r="U7" s="86"/>
      <c r="V7" s="86"/>
      <c r="W7" s="86"/>
      <c r="X7" s="86"/>
      <c r="Y7" s="87"/>
      <c r="Z7" s="90"/>
      <c r="AA7" s="90"/>
      <c r="AB7" s="90"/>
      <c r="AC7" s="90"/>
      <c r="AD7" s="91"/>
      <c r="AE7" s="88"/>
      <c r="AF7" s="86"/>
      <c r="AG7" s="86"/>
      <c r="AH7" s="86"/>
      <c r="AI7" s="86"/>
      <c r="AJ7" s="87"/>
      <c r="AK7" s="20"/>
      <c r="AL7" s="8"/>
    </row>
    <row r="8" spans="1:38" ht="15" customHeight="1">
      <c r="A8" s="61"/>
      <c r="B8" s="62"/>
      <c r="C8" s="62"/>
      <c r="D8" s="62"/>
      <c r="E8" s="62"/>
      <c r="F8" s="63"/>
      <c r="G8" s="66"/>
      <c r="H8" s="67"/>
      <c r="I8" s="67"/>
      <c r="J8" s="67"/>
      <c r="K8" s="68"/>
      <c r="L8" s="58"/>
      <c r="M8" s="59"/>
      <c r="N8" s="59"/>
      <c r="O8" s="59"/>
      <c r="P8" s="59"/>
      <c r="Q8" s="60"/>
      <c r="R8" s="19"/>
      <c r="S8" s="7"/>
      <c r="T8" s="85"/>
      <c r="U8" s="86"/>
      <c r="V8" s="86"/>
      <c r="W8" s="86"/>
      <c r="X8" s="86"/>
      <c r="Y8" s="87"/>
      <c r="Z8" s="90"/>
      <c r="AA8" s="90"/>
      <c r="AB8" s="90"/>
      <c r="AC8" s="90"/>
      <c r="AD8" s="91"/>
      <c r="AE8" s="88"/>
      <c r="AF8" s="86"/>
      <c r="AG8" s="86"/>
      <c r="AH8" s="86"/>
      <c r="AI8" s="86"/>
      <c r="AJ8" s="87"/>
      <c r="AK8" s="20"/>
      <c r="AL8" s="8"/>
    </row>
    <row r="9" spans="1:38" ht="15" customHeight="1">
      <c r="A9" s="61" t="s">
        <v>8</v>
      </c>
      <c r="B9" s="62"/>
      <c r="C9" s="62"/>
      <c r="D9" s="62"/>
      <c r="E9" s="62"/>
      <c r="F9" s="63"/>
      <c r="G9" s="66" t="s">
        <v>5</v>
      </c>
      <c r="H9" s="67"/>
      <c r="I9" s="67"/>
      <c r="J9" s="67"/>
      <c r="K9" s="68"/>
      <c r="L9" s="58">
        <v>1000000</v>
      </c>
      <c r="M9" s="59"/>
      <c r="N9" s="59"/>
      <c r="O9" s="59"/>
      <c r="P9" s="59"/>
      <c r="Q9" s="60"/>
      <c r="R9" s="17">
        <v>1000000</v>
      </c>
      <c r="S9" s="7">
        <f>R9-L9</f>
        <v>0</v>
      </c>
      <c r="T9" s="85"/>
      <c r="U9" s="86"/>
      <c r="V9" s="86"/>
      <c r="W9" s="86"/>
      <c r="X9" s="86"/>
      <c r="Y9" s="87"/>
      <c r="Z9" s="90"/>
      <c r="AA9" s="90"/>
      <c r="AB9" s="90"/>
      <c r="AC9" s="90"/>
      <c r="AD9" s="91"/>
      <c r="AE9" s="88"/>
      <c r="AF9" s="86"/>
      <c r="AG9" s="86"/>
      <c r="AH9" s="86"/>
      <c r="AI9" s="86"/>
      <c r="AJ9" s="87"/>
      <c r="AK9" s="20"/>
      <c r="AL9" s="8"/>
    </row>
    <row r="10" spans="1:38" ht="15" customHeight="1">
      <c r="A10" s="61"/>
      <c r="B10" s="62"/>
      <c r="C10" s="62"/>
      <c r="D10" s="62"/>
      <c r="E10" s="62"/>
      <c r="F10" s="63"/>
      <c r="G10" s="66" t="s">
        <v>78</v>
      </c>
      <c r="H10" s="67"/>
      <c r="I10" s="67"/>
      <c r="J10" s="67"/>
      <c r="K10" s="68"/>
      <c r="L10" s="58"/>
      <c r="M10" s="59"/>
      <c r="N10" s="59"/>
      <c r="O10" s="59"/>
      <c r="P10" s="59"/>
      <c r="Q10" s="60"/>
      <c r="R10" s="19"/>
      <c r="S10" s="7"/>
      <c r="T10" s="51"/>
      <c r="U10" s="52"/>
      <c r="V10" s="52"/>
      <c r="W10" s="52"/>
      <c r="X10" s="52"/>
      <c r="Y10" s="52"/>
      <c r="Z10" s="92"/>
      <c r="AA10" s="93"/>
      <c r="AB10" s="93"/>
      <c r="AC10" s="93"/>
      <c r="AD10" s="94"/>
      <c r="AE10" s="58"/>
      <c r="AF10" s="59"/>
      <c r="AG10" s="59"/>
      <c r="AH10" s="59"/>
      <c r="AI10" s="59"/>
      <c r="AJ10" s="60"/>
      <c r="AK10" s="20"/>
      <c r="AL10" s="8"/>
    </row>
    <row r="11" spans="1:38" ht="15" customHeight="1">
      <c r="A11" s="61" t="s">
        <v>9</v>
      </c>
      <c r="B11" s="62"/>
      <c r="C11" s="62"/>
      <c r="D11" s="62"/>
      <c r="E11" s="62"/>
      <c r="F11" s="63"/>
      <c r="G11" s="82" t="s">
        <v>32</v>
      </c>
      <c r="H11" s="83"/>
      <c r="I11" s="83"/>
      <c r="J11" s="83"/>
      <c r="K11" s="84"/>
      <c r="L11" s="58">
        <v>14717311</v>
      </c>
      <c r="M11" s="59"/>
      <c r="N11" s="59"/>
      <c r="O11" s="59"/>
      <c r="P11" s="59"/>
      <c r="Q11" s="60"/>
      <c r="R11" s="17">
        <v>14213648</v>
      </c>
      <c r="S11" s="7">
        <f>R11-L11</f>
        <v>-503663</v>
      </c>
      <c r="T11" s="51"/>
      <c r="U11" s="52"/>
      <c r="V11" s="52"/>
      <c r="W11" s="52"/>
      <c r="X11" s="52"/>
      <c r="Y11" s="52"/>
      <c r="Z11" s="92"/>
      <c r="AA11" s="93"/>
      <c r="AB11" s="93"/>
      <c r="AC11" s="93"/>
      <c r="AD11" s="94"/>
      <c r="AE11" s="58"/>
      <c r="AF11" s="59"/>
      <c r="AG11" s="59"/>
      <c r="AH11" s="59"/>
      <c r="AI11" s="59"/>
      <c r="AJ11" s="60"/>
      <c r="AK11" s="20"/>
      <c r="AL11" s="8"/>
    </row>
    <row r="12" spans="1:38" ht="15" customHeight="1">
      <c r="A12" s="61"/>
      <c r="B12" s="62"/>
      <c r="C12" s="62"/>
      <c r="D12" s="62"/>
      <c r="E12" s="62"/>
      <c r="F12" s="63"/>
      <c r="G12" s="66"/>
      <c r="H12" s="67"/>
      <c r="I12" s="67"/>
      <c r="J12" s="67"/>
      <c r="K12" s="68"/>
      <c r="L12" s="58"/>
      <c r="M12" s="59"/>
      <c r="N12" s="59"/>
      <c r="O12" s="59"/>
      <c r="P12" s="59"/>
      <c r="Q12" s="60"/>
      <c r="R12" s="19"/>
      <c r="S12" s="7"/>
      <c r="T12" s="61"/>
      <c r="U12" s="62"/>
      <c r="V12" s="62"/>
      <c r="W12" s="62"/>
      <c r="X12" s="62"/>
      <c r="Y12" s="63"/>
      <c r="Z12" s="66"/>
      <c r="AA12" s="67"/>
      <c r="AB12" s="67"/>
      <c r="AC12" s="67"/>
      <c r="AD12" s="68"/>
      <c r="AE12" s="58"/>
      <c r="AF12" s="59"/>
      <c r="AG12" s="59"/>
      <c r="AH12" s="59"/>
      <c r="AI12" s="59"/>
      <c r="AJ12" s="60"/>
      <c r="AK12" s="20"/>
      <c r="AL12" s="8"/>
    </row>
    <row r="13" spans="1:38" ht="15" customHeight="1">
      <c r="A13" s="73" t="s">
        <v>11</v>
      </c>
      <c r="B13" s="74"/>
      <c r="C13" s="74"/>
      <c r="D13" s="74"/>
      <c r="E13" s="74"/>
      <c r="F13" s="75"/>
      <c r="G13" s="66"/>
      <c r="H13" s="67"/>
      <c r="I13" s="67"/>
      <c r="J13" s="67"/>
      <c r="K13" s="68"/>
      <c r="L13" s="58"/>
      <c r="M13" s="59"/>
      <c r="N13" s="59"/>
      <c r="O13" s="59"/>
      <c r="P13" s="59"/>
      <c r="Q13" s="60"/>
      <c r="R13" s="19"/>
      <c r="S13" s="7"/>
      <c r="T13" s="51" t="s">
        <v>20</v>
      </c>
      <c r="U13" s="52"/>
      <c r="V13" s="52"/>
      <c r="W13" s="52"/>
      <c r="X13" s="52"/>
      <c r="Y13" s="52"/>
      <c r="Z13" s="79" t="s">
        <v>42</v>
      </c>
      <c r="AA13" s="80"/>
      <c r="AB13" s="80"/>
      <c r="AC13" s="80"/>
      <c r="AD13" s="81"/>
      <c r="AE13" s="58">
        <v>11806279</v>
      </c>
      <c r="AF13" s="59"/>
      <c r="AG13" s="59"/>
      <c r="AH13" s="59"/>
      <c r="AI13" s="59"/>
      <c r="AJ13" s="60"/>
      <c r="AK13" s="22">
        <v>13323846</v>
      </c>
      <c r="AL13" s="8">
        <f>AK13-AE13</f>
        <v>1517567</v>
      </c>
    </row>
    <row r="14" spans="1:38" ht="15" customHeight="1">
      <c r="A14" s="61"/>
      <c r="B14" s="62"/>
      <c r="C14" s="62"/>
      <c r="D14" s="62"/>
      <c r="E14" s="62"/>
      <c r="F14" s="63"/>
      <c r="G14" s="66"/>
      <c r="H14" s="67"/>
      <c r="I14" s="67"/>
      <c r="J14" s="67"/>
      <c r="K14" s="68"/>
      <c r="L14" s="58"/>
      <c r="M14" s="59"/>
      <c r="N14" s="59"/>
      <c r="O14" s="59"/>
      <c r="P14" s="59"/>
      <c r="Q14" s="60"/>
      <c r="R14" s="19"/>
      <c r="S14" s="7"/>
      <c r="T14" s="51"/>
      <c r="U14" s="52"/>
      <c r="V14" s="52"/>
      <c r="W14" s="52"/>
      <c r="X14" s="52"/>
      <c r="Y14" s="52"/>
      <c r="Z14" s="79"/>
      <c r="AA14" s="80"/>
      <c r="AB14" s="80"/>
      <c r="AC14" s="80"/>
      <c r="AD14" s="81"/>
      <c r="AE14" s="58"/>
      <c r="AF14" s="59"/>
      <c r="AG14" s="59"/>
      <c r="AH14" s="59"/>
      <c r="AI14" s="59"/>
      <c r="AJ14" s="60"/>
      <c r="AK14" s="20"/>
      <c r="AL14" s="8"/>
    </row>
    <row r="15" spans="1:38" ht="15" customHeight="1">
      <c r="A15" s="51" t="s">
        <v>4</v>
      </c>
      <c r="B15" s="52"/>
      <c r="C15" s="52"/>
      <c r="D15" s="52"/>
      <c r="E15" s="52"/>
      <c r="F15" s="52"/>
      <c r="G15" s="53" t="s">
        <v>12</v>
      </c>
      <c r="H15" s="53"/>
      <c r="I15" s="53"/>
      <c r="J15" s="53"/>
      <c r="K15" s="53"/>
      <c r="L15" s="58">
        <v>410079</v>
      </c>
      <c r="M15" s="59"/>
      <c r="N15" s="59"/>
      <c r="O15" s="59"/>
      <c r="P15" s="59"/>
      <c r="Q15" s="60"/>
      <c r="R15" s="17">
        <v>579477</v>
      </c>
      <c r="S15" s="7">
        <f>R15-L15</f>
        <v>169398</v>
      </c>
      <c r="T15" s="51"/>
      <c r="U15" s="52"/>
      <c r="V15" s="52"/>
      <c r="W15" s="52"/>
      <c r="X15" s="52"/>
      <c r="Y15" s="52"/>
      <c r="Z15" s="79"/>
      <c r="AA15" s="80"/>
      <c r="AB15" s="80"/>
      <c r="AC15" s="80"/>
      <c r="AD15" s="81"/>
      <c r="AE15" s="58"/>
      <c r="AF15" s="59"/>
      <c r="AG15" s="59"/>
      <c r="AH15" s="59"/>
      <c r="AI15" s="59"/>
      <c r="AJ15" s="60"/>
      <c r="AK15" s="20"/>
      <c r="AL15" s="8"/>
    </row>
    <row r="16" spans="1:38" ht="15" customHeight="1">
      <c r="A16" s="51"/>
      <c r="B16" s="52"/>
      <c r="C16" s="52"/>
      <c r="D16" s="52"/>
      <c r="E16" s="52"/>
      <c r="F16" s="52"/>
      <c r="G16" s="53" t="s">
        <v>34</v>
      </c>
      <c r="H16" s="53"/>
      <c r="I16" s="53"/>
      <c r="J16" s="53"/>
      <c r="K16" s="53"/>
      <c r="L16" s="58"/>
      <c r="M16" s="59"/>
      <c r="N16" s="59"/>
      <c r="O16" s="59"/>
      <c r="P16" s="59"/>
      <c r="Q16" s="60"/>
      <c r="R16" s="19"/>
      <c r="S16" s="7"/>
      <c r="T16" s="51"/>
      <c r="U16" s="52"/>
      <c r="V16" s="52"/>
      <c r="W16" s="52"/>
      <c r="X16" s="52"/>
      <c r="Y16" s="52"/>
      <c r="Z16" s="79"/>
      <c r="AA16" s="80"/>
      <c r="AB16" s="80"/>
      <c r="AC16" s="80"/>
      <c r="AD16" s="81"/>
      <c r="AE16" s="58"/>
      <c r="AF16" s="59"/>
      <c r="AG16" s="59"/>
      <c r="AH16" s="59"/>
      <c r="AI16" s="59"/>
      <c r="AJ16" s="60"/>
      <c r="AK16" s="20"/>
      <c r="AL16" s="8"/>
    </row>
    <row r="17" spans="1:38" ht="15" customHeight="1">
      <c r="A17" s="51" t="s">
        <v>33</v>
      </c>
      <c r="B17" s="52"/>
      <c r="C17" s="52"/>
      <c r="D17" s="52"/>
      <c r="E17" s="52"/>
      <c r="F17" s="52"/>
      <c r="G17" s="66" t="s">
        <v>13</v>
      </c>
      <c r="H17" s="67"/>
      <c r="I17" s="67"/>
      <c r="J17" s="67"/>
      <c r="K17" s="68"/>
      <c r="L17" s="58">
        <v>20108124</v>
      </c>
      <c r="M17" s="59"/>
      <c r="N17" s="59"/>
      <c r="O17" s="59"/>
      <c r="P17" s="59"/>
      <c r="Q17" s="60"/>
      <c r="R17" s="17">
        <v>24738160</v>
      </c>
      <c r="S17" s="7">
        <f>R17-L17</f>
        <v>4630036</v>
      </c>
      <c r="T17" s="51"/>
      <c r="U17" s="52"/>
      <c r="V17" s="52"/>
      <c r="W17" s="52"/>
      <c r="X17" s="52"/>
      <c r="Y17" s="52"/>
      <c r="Z17" s="79"/>
      <c r="AA17" s="80"/>
      <c r="AB17" s="80"/>
      <c r="AC17" s="80"/>
      <c r="AD17" s="81"/>
      <c r="AE17" s="58"/>
      <c r="AF17" s="59"/>
      <c r="AG17" s="59"/>
      <c r="AH17" s="59"/>
      <c r="AI17" s="59"/>
      <c r="AJ17" s="60"/>
      <c r="AK17" s="20"/>
      <c r="AL17" s="8"/>
    </row>
    <row r="18" spans="1:38" ht="15" customHeight="1">
      <c r="A18" s="73"/>
      <c r="B18" s="74"/>
      <c r="C18" s="74"/>
      <c r="D18" s="74"/>
      <c r="E18" s="74"/>
      <c r="F18" s="75"/>
      <c r="G18" s="53" t="s">
        <v>35</v>
      </c>
      <c r="H18" s="53"/>
      <c r="I18" s="53"/>
      <c r="J18" s="53"/>
      <c r="K18" s="53"/>
      <c r="L18" s="58"/>
      <c r="M18" s="59"/>
      <c r="N18" s="59"/>
      <c r="O18" s="59"/>
      <c r="P18" s="59"/>
      <c r="Q18" s="60"/>
      <c r="R18" s="19"/>
      <c r="S18" s="7"/>
      <c r="T18" s="51"/>
      <c r="U18" s="52"/>
      <c r="V18" s="52"/>
      <c r="W18" s="52"/>
      <c r="X18" s="52"/>
      <c r="Y18" s="52"/>
      <c r="Z18" s="76"/>
      <c r="AA18" s="77"/>
      <c r="AB18" s="77"/>
      <c r="AC18" s="77"/>
      <c r="AD18" s="78"/>
      <c r="AE18" s="58"/>
      <c r="AF18" s="59"/>
      <c r="AG18" s="59"/>
      <c r="AH18" s="59"/>
      <c r="AI18" s="59"/>
      <c r="AJ18" s="60"/>
      <c r="AK18" s="20"/>
      <c r="AL18" s="8"/>
    </row>
    <row r="19" spans="1:38" ht="15" customHeight="1">
      <c r="A19" s="51"/>
      <c r="B19" s="52"/>
      <c r="C19" s="52"/>
      <c r="D19" s="52"/>
      <c r="E19" s="52"/>
      <c r="F19" s="52"/>
      <c r="G19" s="53" t="s">
        <v>14</v>
      </c>
      <c r="H19" s="53"/>
      <c r="I19" s="53"/>
      <c r="J19" s="53"/>
      <c r="K19" s="53"/>
      <c r="L19" s="58">
        <v>8418</v>
      </c>
      <c r="M19" s="59"/>
      <c r="N19" s="59"/>
      <c r="O19" s="59"/>
      <c r="P19" s="59"/>
      <c r="Q19" s="60"/>
      <c r="R19" s="17">
        <v>7978</v>
      </c>
      <c r="S19" s="7">
        <f>R19-L19</f>
        <v>-440</v>
      </c>
      <c r="T19" s="51"/>
      <c r="U19" s="52"/>
      <c r="V19" s="52"/>
      <c r="W19" s="52"/>
      <c r="X19" s="52"/>
      <c r="Y19" s="52"/>
      <c r="Z19" s="53"/>
      <c r="AA19" s="53"/>
      <c r="AB19" s="53"/>
      <c r="AC19" s="53"/>
      <c r="AD19" s="53"/>
      <c r="AE19" s="58"/>
      <c r="AF19" s="59"/>
      <c r="AG19" s="59"/>
      <c r="AH19" s="59"/>
      <c r="AI19" s="59"/>
      <c r="AJ19" s="60"/>
      <c r="AK19" s="20"/>
      <c r="AL19" s="8"/>
    </row>
    <row r="20" spans="1:38" ht="15" customHeight="1">
      <c r="A20" s="51"/>
      <c r="B20" s="52"/>
      <c r="C20" s="52"/>
      <c r="D20" s="52"/>
      <c r="E20" s="52"/>
      <c r="F20" s="52"/>
      <c r="G20" s="53" t="s">
        <v>36</v>
      </c>
      <c r="H20" s="53"/>
      <c r="I20" s="53"/>
      <c r="J20" s="53"/>
      <c r="K20" s="53"/>
      <c r="L20" s="58"/>
      <c r="M20" s="59"/>
      <c r="N20" s="59"/>
      <c r="O20" s="59"/>
      <c r="P20" s="59"/>
      <c r="Q20" s="60"/>
      <c r="R20" s="19"/>
      <c r="S20" s="7"/>
      <c r="T20" s="51"/>
      <c r="U20" s="52"/>
      <c r="V20" s="52"/>
      <c r="W20" s="52"/>
      <c r="X20" s="52"/>
      <c r="Y20" s="52"/>
      <c r="Z20" s="53"/>
      <c r="AA20" s="53"/>
      <c r="AB20" s="53"/>
      <c r="AC20" s="53"/>
      <c r="AD20" s="53"/>
      <c r="AE20" s="58"/>
      <c r="AF20" s="59"/>
      <c r="AG20" s="59"/>
      <c r="AH20" s="59"/>
      <c r="AI20" s="59"/>
      <c r="AJ20" s="60"/>
      <c r="AK20" s="20"/>
      <c r="AL20" s="8"/>
    </row>
    <row r="21" spans="1:38" ht="15" customHeight="1">
      <c r="A21" s="51"/>
      <c r="B21" s="52"/>
      <c r="C21" s="52"/>
      <c r="D21" s="52"/>
      <c r="E21" s="52"/>
      <c r="F21" s="52"/>
      <c r="G21" s="53" t="s">
        <v>12</v>
      </c>
      <c r="H21" s="53"/>
      <c r="I21" s="53"/>
      <c r="J21" s="53"/>
      <c r="K21" s="53"/>
      <c r="L21" s="58">
        <v>521264</v>
      </c>
      <c r="M21" s="59"/>
      <c r="N21" s="59"/>
      <c r="O21" s="59"/>
      <c r="P21" s="59"/>
      <c r="Q21" s="60"/>
      <c r="R21" s="17">
        <v>527268</v>
      </c>
      <c r="S21" s="7">
        <f>R21-L21</f>
        <v>6004</v>
      </c>
      <c r="T21" s="71"/>
      <c r="U21" s="72"/>
      <c r="V21" s="72"/>
      <c r="W21" s="72"/>
      <c r="X21" s="72"/>
      <c r="Y21" s="72"/>
      <c r="Z21" s="53"/>
      <c r="AA21" s="53"/>
      <c r="AB21" s="53"/>
      <c r="AC21" s="53"/>
      <c r="AD21" s="53"/>
      <c r="AE21" s="58"/>
      <c r="AF21" s="59"/>
      <c r="AG21" s="59"/>
      <c r="AH21" s="59"/>
      <c r="AI21" s="59"/>
      <c r="AJ21" s="60"/>
      <c r="AK21" s="20"/>
      <c r="AL21" s="8"/>
    </row>
    <row r="22" spans="1:38" ht="15" customHeight="1">
      <c r="A22" s="51"/>
      <c r="B22" s="52"/>
      <c r="C22" s="52"/>
      <c r="D22" s="52"/>
      <c r="E22" s="52"/>
      <c r="F22" s="52"/>
      <c r="G22" s="53" t="s">
        <v>47</v>
      </c>
      <c r="H22" s="53"/>
      <c r="I22" s="53"/>
      <c r="J22" s="53"/>
      <c r="K22" s="53"/>
      <c r="L22" s="58"/>
      <c r="M22" s="59"/>
      <c r="N22" s="59"/>
      <c r="O22" s="59"/>
      <c r="P22" s="59"/>
      <c r="Q22" s="60"/>
      <c r="R22" s="19"/>
      <c r="S22" s="7"/>
      <c r="T22" s="51"/>
      <c r="U22" s="52"/>
      <c r="V22" s="52"/>
      <c r="W22" s="52"/>
      <c r="X22" s="52"/>
      <c r="Y22" s="52"/>
      <c r="Z22" s="53"/>
      <c r="AA22" s="53"/>
      <c r="AB22" s="53"/>
      <c r="AC22" s="53"/>
      <c r="AD22" s="53"/>
      <c r="AE22" s="58"/>
      <c r="AF22" s="59"/>
      <c r="AG22" s="59"/>
      <c r="AH22" s="59"/>
      <c r="AI22" s="59"/>
      <c r="AJ22" s="60"/>
      <c r="AK22" s="20"/>
      <c r="AL22" s="8"/>
    </row>
    <row r="23" spans="1:38" ht="15" customHeight="1">
      <c r="A23" s="61"/>
      <c r="B23" s="62"/>
      <c r="C23" s="62"/>
      <c r="D23" s="62"/>
      <c r="E23" s="62"/>
      <c r="F23" s="63"/>
      <c r="G23" s="53"/>
      <c r="H23" s="53"/>
      <c r="I23" s="53"/>
      <c r="J23" s="53"/>
      <c r="K23" s="53"/>
      <c r="L23" s="58"/>
      <c r="M23" s="59"/>
      <c r="N23" s="59"/>
      <c r="O23" s="59"/>
      <c r="P23" s="59"/>
      <c r="Q23" s="60"/>
      <c r="R23" s="19"/>
      <c r="S23" s="7"/>
      <c r="T23" s="51" t="s">
        <v>17</v>
      </c>
      <c r="U23" s="52"/>
      <c r="V23" s="52"/>
      <c r="W23" s="52"/>
      <c r="X23" s="52"/>
      <c r="Y23" s="52"/>
      <c r="Z23" s="53"/>
      <c r="AA23" s="53"/>
      <c r="AB23" s="53"/>
      <c r="AC23" s="53"/>
      <c r="AD23" s="53"/>
      <c r="AE23" s="58">
        <v>95475863</v>
      </c>
      <c r="AF23" s="59"/>
      <c r="AG23" s="59"/>
      <c r="AH23" s="59"/>
      <c r="AI23" s="59"/>
      <c r="AJ23" s="60"/>
      <c r="AK23" s="22">
        <v>99883171</v>
      </c>
      <c r="AL23" s="8">
        <f>AK23-AE23</f>
        <v>4407308</v>
      </c>
    </row>
    <row r="24" spans="1:38" ht="15" customHeight="1">
      <c r="A24" s="51"/>
      <c r="B24" s="52"/>
      <c r="C24" s="52"/>
      <c r="D24" s="52"/>
      <c r="E24" s="52"/>
      <c r="F24" s="52"/>
      <c r="G24" s="53" t="s">
        <v>15</v>
      </c>
      <c r="H24" s="53"/>
      <c r="I24" s="53"/>
      <c r="J24" s="53"/>
      <c r="K24" s="53"/>
      <c r="L24" s="58">
        <f>SUM(L15:Q21)</f>
        <v>21047885</v>
      </c>
      <c r="M24" s="59"/>
      <c r="N24" s="59"/>
      <c r="O24" s="59"/>
      <c r="P24" s="59"/>
      <c r="Q24" s="60"/>
      <c r="R24" s="17">
        <f>SUM(R15:R21)</f>
        <v>25852883</v>
      </c>
      <c r="S24" s="7">
        <f>R24-L24</f>
        <v>4804998</v>
      </c>
      <c r="T24" s="71" t="s">
        <v>31</v>
      </c>
      <c r="U24" s="72"/>
      <c r="V24" s="72"/>
      <c r="W24" s="72"/>
      <c r="X24" s="72"/>
      <c r="Y24" s="72"/>
      <c r="Z24" s="53"/>
      <c r="AA24" s="53"/>
      <c r="AB24" s="53"/>
      <c r="AC24" s="53"/>
      <c r="AD24" s="53"/>
      <c r="AE24" s="57"/>
      <c r="AF24" s="57"/>
      <c r="AG24" s="57"/>
      <c r="AH24" s="57"/>
      <c r="AI24" s="57"/>
      <c r="AJ24" s="57"/>
      <c r="AK24" s="20"/>
      <c r="AL24" s="8"/>
    </row>
    <row r="25" spans="1:38" ht="15" customHeight="1">
      <c r="A25" s="51"/>
      <c r="B25" s="52"/>
      <c r="C25" s="52"/>
      <c r="D25" s="52"/>
      <c r="E25" s="52"/>
      <c r="F25" s="52"/>
      <c r="G25" s="66"/>
      <c r="H25" s="67"/>
      <c r="I25" s="67"/>
      <c r="J25" s="67"/>
      <c r="K25" s="68"/>
      <c r="L25" s="58"/>
      <c r="M25" s="59"/>
      <c r="N25" s="59"/>
      <c r="O25" s="59"/>
      <c r="P25" s="59"/>
      <c r="Q25" s="60"/>
      <c r="R25" s="19"/>
      <c r="S25" s="7"/>
      <c r="T25" s="51"/>
      <c r="U25" s="52"/>
      <c r="V25" s="52"/>
      <c r="W25" s="52"/>
      <c r="X25" s="52"/>
      <c r="Y25" s="52"/>
      <c r="Z25" s="53"/>
      <c r="AA25" s="53"/>
      <c r="AB25" s="53"/>
      <c r="AC25" s="53"/>
      <c r="AD25" s="53"/>
      <c r="AE25" s="57"/>
      <c r="AF25" s="57"/>
      <c r="AG25" s="57"/>
      <c r="AH25" s="57"/>
      <c r="AI25" s="57"/>
      <c r="AJ25" s="57"/>
      <c r="AK25" s="20"/>
      <c r="AL25" s="8"/>
    </row>
    <row r="26" spans="1:38" ht="15" customHeight="1">
      <c r="A26" s="61" t="s">
        <v>16</v>
      </c>
      <c r="B26" s="62"/>
      <c r="C26" s="62"/>
      <c r="D26" s="62"/>
      <c r="E26" s="62"/>
      <c r="F26" s="63"/>
      <c r="G26" s="66" t="s">
        <v>37</v>
      </c>
      <c r="H26" s="67"/>
      <c r="I26" s="67"/>
      <c r="J26" s="67"/>
      <c r="K26" s="68"/>
      <c r="L26" s="58">
        <v>10370442</v>
      </c>
      <c r="M26" s="59"/>
      <c r="N26" s="59"/>
      <c r="O26" s="59"/>
      <c r="P26" s="59"/>
      <c r="Q26" s="60"/>
      <c r="R26" s="17">
        <v>10370544</v>
      </c>
      <c r="S26" s="7">
        <f>R26-L26</f>
        <v>102</v>
      </c>
      <c r="T26" s="69"/>
      <c r="U26" s="57"/>
      <c r="V26" s="57"/>
      <c r="W26" s="57"/>
      <c r="X26" s="57"/>
      <c r="Y26" s="57"/>
      <c r="Z26" s="68"/>
      <c r="AA26" s="53"/>
      <c r="AB26" s="53"/>
      <c r="AC26" s="53"/>
      <c r="AD26" s="53"/>
      <c r="AE26" s="57"/>
      <c r="AF26" s="57"/>
      <c r="AG26" s="57"/>
      <c r="AH26" s="57"/>
      <c r="AI26" s="57"/>
      <c r="AJ26" s="57"/>
      <c r="AK26" s="20"/>
      <c r="AL26" s="8"/>
    </row>
    <row r="27" spans="1:38" ht="15" customHeight="1">
      <c r="A27" s="51"/>
      <c r="B27" s="52"/>
      <c r="C27" s="52"/>
      <c r="D27" s="52"/>
      <c r="E27" s="52"/>
      <c r="F27" s="52"/>
      <c r="G27" s="53" t="s">
        <v>38</v>
      </c>
      <c r="H27" s="53"/>
      <c r="I27" s="53"/>
      <c r="J27" s="53"/>
      <c r="K27" s="53"/>
      <c r="L27" s="58"/>
      <c r="M27" s="59"/>
      <c r="N27" s="59"/>
      <c r="O27" s="59"/>
      <c r="P27" s="59"/>
      <c r="Q27" s="60"/>
      <c r="R27" s="19"/>
      <c r="S27" s="7"/>
      <c r="T27" s="69"/>
      <c r="U27" s="57"/>
      <c r="V27" s="57"/>
      <c r="W27" s="57"/>
      <c r="X27" s="57"/>
      <c r="Y27" s="57"/>
      <c r="Z27" s="68"/>
      <c r="AA27" s="53"/>
      <c r="AB27" s="53"/>
      <c r="AC27" s="53"/>
      <c r="AD27" s="53"/>
      <c r="AE27" s="57"/>
      <c r="AF27" s="57"/>
      <c r="AG27" s="57"/>
      <c r="AH27" s="57"/>
      <c r="AI27" s="57"/>
      <c r="AJ27" s="57"/>
      <c r="AK27" s="20"/>
      <c r="AL27" s="8"/>
    </row>
    <row r="28" spans="1:38" ht="15" customHeight="1">
      <c r="A28" s="51"/>
      <c r="B28" s="52"/>
      <c r="C28" s="52"/>
      <c r="D28" s="52"/>
      <c r="E28" s="52"/>
      <c r="F28" s="52"/>
      <c r="G28" s="66" t="s">
        <v>40</v>
      </c>
      <c r="H28" s="67"/>
      <c r="I28" s="67"/>
      <c r="J28" s="67"/>
      <c r="K28" s="68"/>
      <c r="L28" s="58">
        <v>10758</v>
      </c>
      <c r="M28" s="59"/>
      <c r="N28" s="59"/>
      <c r="O28" s="59"/>
      <c r="P28" s="59"/>
      <c r="Q28" s="60"/>
      <c r="R28" s="17">
        <v>10758</v>
      </c>
      <c r="S28" s="7">
        <f>R28-L28</f>
        <v>0</v>
      </c>
      <c r="T28" s="70"/>
      <c r="U28" s="59"/>
      <c r="V28" s="59"/>
      <c r="W28" s="59"/>
      <c r="X28" s="59"/>
      <c r="Y28" s="60"/>
      <c r="Z28" s="68"/>
      <c r="AA28" s="53"/>
      <c r="AB28" s="53"/>
      <c r="AC28" s="53"/>
      <c r="AD28" s="53"/>
      <c r="AE28" s="57"/>
      <c r="AF28" s="57"/>
      <c r="AG28" s="57"/>
      <c r="AH28" s="57"/>
      <c r="AI28" s="57"/>
      <c r="AJ28" s="57"/>
      <c r="AK28" s="20"/>
      <c r="AL28" s="8"/>
    </row>
    <row r="29" spans="1:38" ht="15" customHeight="1">
      <c r="A29" s="61"/>
      <c r="B29" s="62"/>
      <c r="C29" s="62"/>
      <c r="D29" s="62"/>
      <c r="E29" s="62"/>
      <c r="F29" s="63"/>
      <c r="G29" s="53" t="s">
        <v>41</v>
      </c>
      <c r="H29" s="53"/>
      <c r="I29" s="53"/>
      <c r="J29" s="53"/>
      <c r="K29" s="53"/>
      <c r="L29" s="58"/>
      <c r="M29" s="59"/>
      <c r="N29" s="59"/>
      <c r="O29" s="59"/>
      <c r="P29" s="59"/>
      <c r="Q29" s="60"/>
      <c r="R29" s="17"/>
      <c r="S29" s="7"/>
      <c r="T29" s="69"/>
      <c r="U29" s="57"/>
      <c r="V29" s="57"/>
      <c r="W29" s="57"/>
      <c r="X29" s="57"/>
      <c r="Y29" s="57"/>
      <c r="Z29" s="68"/>
      <c r="AA29" s="53"/>
      <c r="AB29" s="53"/>
      <c r="AC29" s="53"/>
      <c r="AD29" s="53"/>
      <c r="AE29" s="57"/>
      <c r="AF29" s="57"/>
      <c r="AG29" s="57"/>
      <c r="AH29" s="57"/>
      <c r="AI29" s="57"/>
      <c r="AJ29" s="57"/>
      <c r="AK29" s="20"/>
      <c r="AL29" s="8"/>
    </row>
    <row r="30" spans="1:38" ht="15" customHeight="1">
      <c r="A30" s="51"/>
      <c r="B30" s="52"/>
      <c r="C30" s="52"/>
      <c r="D30" s="52"/>
      <c r="E30" s="52"/>
      <c r="F30" s="52"/>
      <c r="G30" s="66" t="s">
        <v>12</v>
      </c>
      <c r="H30" s="67"/>
      <c r="I30" s="67"/>
      <c r="J30" s="67"/>
      <c r="K30" s="68"/>
      <c r="L30" s="58">
        <v>340568</v>
      </c>
      <c r="M30" s="59"/>
      <c r="N30" s="59"/>
      <c r="O30" s="59"/>
      <c r="P30" s="59"/>
      <c r="Q30" s="60"/>
      <c r="R30" s="17">
        <v>340570</v>
      </c>
      <c r="S30" s="7">
        <f>R30-L30</f>
        <v>2</v>
      </c>
      <c r="T30" s="70"/>
      <c r="U30" s="59"/>
      <c r="V30" s="59"/>
      <c r="W30" s="59"/>
      <c r="X30" s="59"/>
      <c r="Y30" s="60"/>
      <c r="Z30" s="68"/>
      <c r="AA30" s="53"/>
      <c r="AB30" s="53"/>
      <c r="AC30" s="53"/>
      <c r="AD30" s="53"/>
      <c r="AE30" s="57"/>
      <c r="AF30" s="57"/>
      <c r="AG30" s="57"/>
      <c r="AH30" s="57"/>
      <c r="AI30" s="57"/>
      <c r="AJ30" s="57"/>
      <c r="AK30" s="20"/>
      <c r="AL30" s="8"/>
    </row>
    <row r="31" spans="1:38" ht="15" customHeight="1">
      <c r="A31" s="51"/>
      <c r="B31" s="52"/>
      <c r="C31" s="52"/>
      <c r="D31" s="52"/>
      <c r="E31" s="52"/>
      <c r="F31" s="52"/>
      <c r="G31" s="66" t="s">
        <v>39</v>
      </c>
      <c r="H31" s="67"/>
      <c r="I31" s="67"/>
      <c r="J31" s="67"/>
      <c r="K31" s="68"/>
      <c r="L31" s="58"/>
      <c r="M31" s="59"/>
      <c r="N31" s="59"/>
      <c r="O31" s="59"/>
      <c r="P31" s="59"/>
      <c r="Q31" s="60"/>
      <c r="R31" s="17"/>
      <c r="S31" s="7"/>
      <c r="T31" s="69"/>
      <c r="U31" s="57"/>
      <c r="V31" s="57"/>
      <c r="W31" s="57"/>
      <c r="X31" s="57"/>
      <c r="Y31" s="57"/>
      <c r="Z31" s="68"/>
      <c r="AA31" s="53"/>
      <c r="AB31" s="53"/>
      <c r="AC31" s="53"/>
      <c r="AD31" s="53"/>
      <c r="AE31" s="57"/>
      <c r="AF31" s="57"/>
      <c r="AG31" s="57"/>
      <c r="AH31" s="57"/>
      <c r="AI31" s="57"/>
      <c r="AJ31" s="57"/>
      <c r="AK31" s="20"/>
      <c r="AL31" s="8"/>
    </row>
    <row r="32" spans="1:38" ht="15" customHeight="1">
      <c r="A32" s="61"/>
      <c r="B32" s="62"/>
      <c r="C32" s="62"/>
      <c r="D32" s="62"/>
      <c r="E32" s="62"/>
      <c r="F32" s="63"/>
      <c r="G32" s="66" t="s">
        <v>76</v>
      </c>
      <c r="H32" s="67"/>
      <c r="I32" s="67"/>
      <c r="J32" s="67"/>
      <c r="K32" s="68"/>
      <c r="L32" s="58">
        <v>0</v>
      </c>
      <c r="M32" s="59"/>
      <c r="N32" s="59"/>
      <c r="O32" s="59"/>
      <c r="P32" s="59"/>
      <c r="Q32" s="60"/>
      <c r="R32" s="17">
        <v>7000000</v>
      </c>
      <c r="S32" s="7">
        <v>7000000</v>
      </c>
      <c r="T32" s="85"/>
      <c r="U32" s="86"/>
      <c r="V32" s="86"/>
      <c r="W32" s="86"/>
      <c r="X32" s="86"/>
      <c r="Y32" s="87"/>
      <c r="Z32" s="66"/>
      <c r="AA32" s="67"/>
      <c r="AB32" s="67"/>
      <c r="AC32" s="67"/>
      <c r="AD32" s="68"/>
      <c r="AE32" s="88"/>
      <c r="AF32" s="86"/>
      <c r="AG32" s="86"/>
      <c r="AH32" s="86"/>
      <c r="AI32" s="86"/>
      <c r="AJ32" s="87"/>
      <c r="AK32" s="20"/>
      <c r="AL32" s="8"/>
    </row>
    <row r="33" spans="1:38" ht="15" customHeight="1">
      <c r="A33" s="61"/>
      <c r="B33" s="62"/>
      <c r="C33" s="62"/>
      <c r="D33" s="62"/>
      <c r="E33" s="62"/>
      <c r="F33" s="63"/>
      <c r="G33" s="66" t="s">
        <v>79</v>
      </c>
      <c r="H33" s="67"/>
      <c r="I33" s="67"/>
      <c r="J33" s="67"/>
      <c r="K33" s="68"/>
      <c r="L33" s="58"/>
      <c r="M33" s="59"/>
      <c r="N33" s="59"/>
      <c r="O33" s="59"/>
      <c r="P33" s="59"/>
      <c r="Q33" s="60"/>
      <c r="R33" s="17"/>
      <c r="S33" s="7"/>
      <c r="T33" s="85"/>
      <c r="U33" s="86"/>
      <c r="V33" s="86"/>
      <c r="W33" s="86"/>
      <c r="X33" s="86"/>
      <c r="Y33" s="87"/>
      <c r="Z33" s="66"/>
      <c r="AA33" s="67"/>
      <c r="AB33" s="67"/>
      <c r="AC33" s="67"/>
      <c r="AD33" s="68"/>
      <c r="AE33" s="88"/>
      <c r="AF33" s="86"/>
      <c r="AG33" s="86"/>
      <c r="AH33" s="86"/>
      <c r="AI33" s="86"/>
      <c r="AJ33" s="87"/>
      <c r="AK33" s="20"/>
      <c r="AL33" s="8"/>
    </row>
    <row r="34" spans="1:38" ht="15" customHeight="1">
      <c r="A34" s="51"/>
      <c r="B34" s="52"/>
      <c r="C34" s="52"/>
      <c r="D34" s="52"/>
      <c r="E34" s="52"/>
      <c r="F34" s="52"/>
      <c r="G34" s="53" t="s">
        <v>15</v>
      </c>
      <c r="H34" s="53"/>
      <c r="I34" s="53"/>
      <c r="J34" s="53"/>
      <c r="K34" s="53"/>
      <c r="L34" s="58">
        <f>SUM(L26:Q31)</f>
        <v>10721768</v>
      </c>
      <c r="M34" s="59"/>
      <c r="N34" s="59"/>
      <c r="O34" s="59"/>
      <c r="P34" s="59"/>
      <c r="Q34" s="60"/>
      <c r="R34" s="17">
        <v>17721872</v>
      </c>
      <c r="S34" s="7">
        <f>R34-L34</f>
        <v>7000104</v>
      </c>
      <c r="T34" s="51"/>
      <c r="U34" s="52"/>
      <c r="V34" s="52"/>
      <c r="W34" s="52"/>
      <c r="X34" s="52"/>
      <c r="Y34" s="52"/>
      <c r="Z34" s="53"/>
      <c r="AA34" s="53"/>
      <c r="AB34" s="53"/>
      <c r="AC34" s="53"/>
      <c r="AD34" s="53"/>
      <c r="AE34" s="57"/>
      <c r="AF34" s="57"/>
      <c r="AG34" s="57"/>
      <c r="AH34" s="57"/>
      <c r="AI34" s="57"/>
      <c r="AJ34" s="57"/>
      <c r="AK34" s="20"/>
      <c r="AL34" s="8"/>
    </row>
    <row r="35" spans="1:38" ht="15" customHeight="1">
      <c r="A35" s="61"/>
      <c r="B35" s="62"/>
      <c r="C35" s="62"/>
      <c r="D35" s="62"/>
      <c r="E35" s="62"/>
      <c r="F35" s="63"/>
      <c r="G35" s="66"/>
      <c r="H35" s="67"/>
      <c r="I35" s="67"/>
      <c r="J35" s="67"/>
      <c r="K35" s="68"/>
      <c r="L35" s="58"/>
      <c r="M35" s="59"/>
      <c r="N35" s="59"/>
      <c r="O35" s="59"/>
      <c r="P35" s="59"/>
      <c r="Q35" s="60"/>
      <c r="R35" s="19"/>
      <c r="S35" s="7"/>
      <c r="T35" s="61"/>
      <c r="U35" s="62"/>
      <c r="V35" s="62"/>
      <c r="W35" s="62"/>
      <c r="X35" s="62"/>
      <c r="Y35" s="63"/>
      <c r="Z35" s="66"/>
      <c r="AA35" s="67"/>
      <c r="AB35" s="67"/>
      <c r="AC35" s="67"/>
      <c r="AD35" s="68"/>
      <c r="AE35" s="58"/>
      <c r="AF35" s="59"/>
      <c r="AG35" s="59"/>
      <c r="AH35" s="59"/>
      <c r="AI35" s="59"/>
      <c r="AJ35" s="60"/>
      <c r="AK35" s="20"/>
      <c r="AL35" s="8"/>
    </row>
    <row r="36" spans="1:38" ht="15" customHeight="1">
      <c r="A36" s="61" t="s">
        <v>17</v>
      </c>
      <c r="B36" s="62"/>
      <c r="C36" s="62"/>
      <c r="D36" s="62"/>
      <c r="E36" s="62"/>
      <c r="F36" s="63"/>
      <c r="G36" s="53"/>
      <c r="H36" s="53"/>
      <c r="I36" s="53"/>
      <c r="J36" s="53"/>
      <c r="K36" s="53"/>
      <c r="L36" s="58">
        <v>95475863</v>
      </c>
      <c r="M36" s="59"/>
      <c r="N36" s="59"/>
      <c r="O36" s="59"/>
      <c r="P36" s="59"/>
      <c r="Q36" s="60"/>
      <c r="R36" s="64">
        <v>99883171</v>
      </c>
      <c r="S36" s="65">
        <f>R36-L36</f>
        <v>4407308</v>
      </c>
      <c r="T36" s="51"/>
      <c r="U36" s="52"/>
      <c r="V36" s="52"/>
      <c r="W36" s="52"/>
      <c r="X36" s="52"/>
      <c r="Y36" s="52"/>
      <c r="Z36" s="53"/>
      <c r="AA36" s="53"/>
      <c r="AB36" s="53"/>
      <c r="AC36" s="53"/>
      <c r="AD36" s="53"/>
      <c r="AE36" s="57"/>
      <c r="AF36" s="57"/>
      <c r="AG36" s="57"/>
      <c r="AH36" s="57"/>
      <c r="AI36" s="57"/>
      <c r="AJ36" s="57"/>
      <c r="AK36" s="20"/>
      <c r="AL36" s="8"/>
    </row>
    <row r="37" spans="1:38" ht="15" customHeight="1">
      <c r="A37" s="51" t="s">
        <v>18</v>
      </c>
      <c r="B37" s="52"/>
      <c r="C37" s="52"/>
      <c r="D37" s="52"/>
      <c r="E37" s="52"/>
      <c r="F37" s="52"/>
      <c r="G37" s="53"/>
      <c r="H37" s="53"/>
      <c r="I37" s="53"/>
      <c r="J37" s="53"/>
      <c r="K37" s="53"/>
      <c r="L37" s="58"/>
      <c r="M37" s="59"/>
      <c r="N37" s="59"/>
      <c r="O37" s="59"/>
      <c r="P37" s="59"/>
      <c r="Q37" s="60"/>
      <c r="R37" s="64"/>
      <c r="S37" s="65"/>
      <c r="T37" s="51"/>
      <c r="U37" s="52"/>
      <c r="V37" s="52"/>
      <c r="W37" s="52"/>
      <c r="X37" s="52"/>
      <c r="Y37" s="52"/>
      <c r="Z37" s="53"/>
      <c r="AA37" s="53"/>
      <c r="AB37" s="53"/>
      <c r="AC37" s="53"/>
      <c r="AD37" s="53"/>
      <c r="AE37" s="57"/>
      <c r="AF37" s="57"/>
      <c r="AG37" s="57"/>
      <c r="AH37" s="57"/>
      <c r="AI37" s="57"/>
      <c r="AJ37" s="57"/>
      <c r="AK37" s="20"/>
      <c r="AL37" s="8"/>
    </row>
    <row r="38" spans="1:38" ht="15" customHeight="1">
      <c r="A38" s="51"/>
      <c r="B38" s="52"/>
      <c r="C38" s="52"/>
      <c r="D38" s="52"/>
      <c r="E38" s="52"/>
      <c r="F38" s="52"/>
      <c r="G38" s="53"/>
      <c r="H38" s="53"/>
      <c r="I38" s="53"/>
      <c r="J38" s="53"/>
      <c r="K38" s="53"/>
      <c r="L38" s="58"/>
      <c r="M38" s="59"/>
      <c r="N38" s="59"/>
      <c r="O38" s="59"/>
      <c r="P38" s="59"/>
      <c r="Q38" s="60"/>
      <c r="R38" s="19"/>
      <c r="S38" s="7"/>
      <c r="T38" s="51"/>
      <c r="U38" s="52"/>
      <c r="V38" s="52"/>
      <c r="W38" s="52"/>
      <c r="X38" s="52"/>
      <c r="Y38" s="52"/>
      <c r="Z38" s="53"/>
      <c r="AA38" s="53"/>
      <c r="AB38" s="53"/>
      <c r="AC38" s="53"/>
      <c r="AD38" s="53"/>
      <c r="AE38" s="57"/>
      <c r="AF38" s="57"/>
      <c r="AG38" s="57"/>
      <c r="AH38" s="57"/>
      <c r="AI38" s="57"/>
      <c r="AJ38" s="57"/>
      <c r="AK38" s="20"/>
      <c r="AL38" s="8"/>
    </row>
    <row r="39" spans="1:38" ht="15" customHeight="1" thickBot="1">
      <c r="A39" s="51" t="s">
        <v>19</v>
      </c>
      <c r="B39" s="52"/>
      <c r="C39" s="52"/>
      <c r="D39" s="52"/>
      <c r="E39" s="52"/>
      <c r="F39" s="52"/>
      <c r="G39" s="53"/>
      <c r="H39" s="53"/>
      <c r="I39" s="53"/>
      <c r="J39" s="53"/>
      <c r="K39" s="53"/>
      <c r="L39" s="54">
        <v>8045556</v>
      </c>
      <c r="M39" s="55"/>
      <c r="N39" s="55"/>
      <c r="O39" s="55"/>
      <c r="P39" s="55"/>
      <c r="Q39" s="56"/>
      <c r="R39" s="17">
        <v>11277937</v>
      </c>
      <c r="S39" s="7">
        <f>R39-L39</f>
        <v>3232381</v>
      </c>
      <c r="T39" s="51"/>
      <c r="U39" s="52"/>
      <c r="V39" s="52"/>
      <c r="W39" s="52"/>
      <c r="X39" s="52"/>
      <c r="Y39" s="52"/>
      <c r="Z39" s="53"/>
      <c r="AA39" s="53"/>
      <c r="AB39" s="53"/>
      <c r="AC39" s="53"/>
      <c r="AD39" s="53"/>
      <c r="AE39" s="57"/>
      <c r="AF39" s="57"/>
      <c r="AG39" s="57"/>
      <c r="AH39" s="57"/>
      <c r="AI39" s="57"/>
      <c r="AJ39" s="57"/>
      <c r="AK39" s="20"/>
      <c r="AL39" s="8"/>
    </row>
    <row r="40" spans="1:38" ht="20.25" customHeight="1" thickBot="1">
      <c r="A40" s="45" t="s">
        <v>6</v>
      </c>
      <c r="B40" s="46"/>
      <c r="C40" s="46"/>
      <c r="D40" s="46"/>
      <c r="E40" s="46"/>
      <c r="F40" s="46"/>
      <c r="G40" s="46"/>
      <c r="H40" s="46"/>
      <c r="I40" s="46"/>
      <c r="J40" s="46"/>
      <c r="K40" s="47"/>
      <c r="L40" s="48">
        <f>SUM(L9,L11,L24,L34,L36,L39)</f>
        <v>151008383</v>
      </c>
      <c r="M40" s="49"/>
      <c r="N40" s="49"/>
      <c r="O40" s="49"/>
      <c r="P40" s="49"/>
      <c r="Q40" s="50"/>
      <c r="R40" s="13">
        <f>SUM(R9,R11,R24,R34,R36,R39)</f>
        <v>169949511</v>
      </c>
      <c r="S40" s="13">
        <f>SUM(S7,S9,S11,S24,S34,S36,S39)</f>
        <v>18941128</v>
      </c>
      <c r="T40" s="45" t="s">
        <v>7</v>
      </c>
      <c r="U40" s="46"/>
      <c r="V40" s="46"/>
      <c r="W40" s="46"/>
      <c r="X40" s="46"/>
      <c r="Y40" s="46"/>
      <c r="Z40" s="46"/>
      <c r="AA40" s="46"/>
      <c r="AB40" s="46"/>
      <c r="AC40" s="46"/>
      <c r="AD40" s="47"/>
      <c r="AE40" s="48">
        <f>SUM(AE13,AE23)</f>
        <v>107282142</v>
      </c>
      <c r="AF40" s="49"/>
      <c r="AG40" s="49"/>
      <c r="AH40" s="49"/>
      <c r="AI40" s="49"/>
      <c r="AJ40" s="50"/>
      <c r="AK40" s="12">
        <f>SUM(AK13,AK23)</f>
        <v>113207017</v>
      </c>
      <c r="AL40" s="9">
        <f>SUM(AL13,AL23)</f>
        <v>5924875</v>
      </c>
    </row>
    <row r="41" ht="15" customHeight="1"/>
    <row r="42" ht="15" customHeight="1">
      <c r="R42" s="1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</sheetData>
  <sheetProtection/>
  <mergeCells count="211">
    <mergeCell ref="A1:AL1"/>
    <mergeCell ref="A2:AL2"/>
    <mergeCell ref="T32:Y32"/>
    <mergeCell ref="T33:Y33"/>
    <mergeCell ref="Z32:AD32"/>
    <mergeCell ref="Z33:AD33"/>
    <mergeCell ref="AE32:AJ32"/>
    <mergeCell ref="AE33:AJ33"/>
    <mergeCell ref="G32:K32"/>
    <mergeCell ref="G33:K33"/>
    <mergeCell ref="L33:Q33"/>
    <mergeCell ref="A32:F32"/>
    <mergeCell ref="A33:F33"/>
    <mergeCell ref="L32:Q32"/>
    <mergeCell ref="L3:Q3"/>
    <mergeCell ref="A4:S4"/>
    <mergeCell ref="A6:F6"/>
    <mergeCell ref="G6:K6"/>
    <mergeCell ref="L6:Q6"/>
    <mergeCell ref="L8:Q8"/>
    <mergeCell ref="T4:AL4"/>
    <mergeCell ref="A5:F5"/>
    <mergeCell ref="G5:K5"/>
    <mergeCell ref="L5:Q5"/>
    <mergeCell ref="T5:Y5"/>
    <mergeCell ref="Z5:AD5"/>
    <mergeCell ref="AE5:AJ5"/>
    <mergeCell ref="T6:Y6"/>
    <mergeCell ref="Z6:AD11"/>
    <mergeCell ref="AE6:AJ6"/>
    <mergeCell ref="A7:F7"/>
    <mergeCell ref="G7:K7"/>
    <mergeCell ref="L7:Q7"/>
    <mergeCell ref="T7:Y7"/>
    <mergeCell ref="AE7:AJ7"/>
    <mergeCell ref="A8:F8"/>
    <mergeCell ref="G8:K8"/>
    <mergeCell ref="T8:Y8"/>
    <mergeCell ref="AE8:AJ8"/>
    <mergeCell ref="A9:F9"/>
    <mergeCell ref="G9:K9"/>
    <mergeCell ref="L9:Q9"/>
    <mergeCell ref="T9:Y9"/>
    <mergeCell ref="AE9:AJ9"/>
    <mergeCell ref="A10:F10"/>
    <mergeCell ref="G10:K10"/>
    <mergeCell ref="L10:Q10"/>
    <mergeCell ref="T10:Y10"/>
    <mergeCell ref="AE10:AJ10"/>
    <mergeCell ref="A11:F11"/>
    <mergeCell ref="G11:K11"/>
    <mergeCell ref="L11:Q11"/>
    <mergeCell ref="T11:Y11"/>
    <mergeCell ref="AE11:AJ11"/>
    <mergeCell ref="A12:F12"/>
    <mergeCell ref="G12:K12"/>
    <mergeCell ref="L12:Q12"/>
    <mergeCell ref="T12:Y12"/>
    <mergeCell ref="Z12:AD12"/>
    <mergeCell ref="AE12:AJ12"/>
    <mergeCell ref="A13:F13"/>
    <mergeCell ref="G13:K13"/>
    <mergeCell ref="L13:Q13"/>
    <mergeCell ref="T13:Y13"/>
    <mergeCell ref="Z13:AD17"/>
    <mergeCell ref="AE13:AJ13"/>
    <mergeCell ref="A15:F15"/>
    <mergeCell ref="G15:K15"/>
    <mergeCell ref="L15:Q15"/>
    <mergeCell ref="A14:F14"/>
    <mergeCell ref="G14:K14"/>
    <mergeCell ref="L14:Q14"/>
    <mergeCell ref="T14:Y14"/>
    <mergeCell ref="AE14:AJ14"/>
    <mergeCell ref="T15:Y15"/>
    <mergeCell ref="AE15:AJ15"/>
    <mergeCell ref="A16:F16"/>
    <mergeCell ref="G16:K16"/>
    <mergeCell ref="L16:Q16"/>
    <mergeCell ref="T16:Y16"/>
    <mergeCell ref="AE16:AJ16"/>
    <mergeCell ref="A17:F17"/>
    <mergeCell ref="G17:K17"/>
    <mergeCell ref="L17:Q17"/>
    <mergeCell ref="T17:Y17"/>
    <mergeCell ref="AE17:AJ17"/>
    <mergeCell ref="A18:F18"/>
    <mergeCell ref="G18:K18"/>
    <mergeCell ref="L18:Q18"/>
    <mergeCell ref="T18:Y18"/>
    <mergeCell ref="Z18:AD18"/>
    <mergeCell ref="AE18:AJ18"/>
    <mergeCell ref="A19:F19"/>
    <mergeCell ref="G19:K19"/>
    <mergeCell ref="L19:Q19"/>
    <mergeCell ref="T19:Y19"/>
    <mergeCell ref="Z19:AD19"/>
    <mergeCell ref="AE19:AJ19"/>
    <mergeCell ref="A20:F20"/>
    <mergeCell ref="G20:K20"/>
    <mergeCell ref="L20:Q20"/>
    <mergeCell ref="T20:Y20"/>
    <mergeCell ref="Z20:AD20"/>
    <mergeCell ref="AE20:AJ20"/>
    <mergeCell ref="A21:F21"/>
    <mergeCell ref="G21:K21"/>
    <mergeCell ref="L21:Q21"/>
    <mergeCell ref="T21:Y21"/>
    <mergeCell ref="Z21:AD21"/>
    <mergeCell ref="AE21:AJ21"/>
    <mergeCell ref="A22:F22"/>
    <mergeCell ref="G22:K22"/>
    <mergeCell ref="L22:Q22"/>
    <mergeCell ref="T22:Y22"/>
    <mergeCell ref="Z22:AD22"/>
    <mergeCell ref="AE22:AJ22"/>
    <mergeCell ref="A23:F23"/>
    <mergeCell ref="G23:K23"/>
    <mergeCell ref="L23:Q23"/>
    <mergeCell ref="T23:Y23"/>
    <mergeCell ref="Z23:AD23"/>
    <mergeCell ref="AE23:AJ23"/>
    <mergeCell ref="A24:F24"/>
    <mergeCell ref="G24:K24"/>
    <mergeCell ref="L24:Q24"/>
    <mergeCell ref="T24:Y24"/>
    <mergeCell ref="Z24:AD24"/>
    <mergeCell ref="AE24:AJ24"/>
    <mergeCell ref="A25:F25"/>
    <mergeCell ref="G25:K25"/>
    <mergeCell ref="L25:Q25"/>
    <mergeCell ref="T25:Y25"/>
    <mergeCell ref="Z25:AD25"/>
    <mergeCell ref="AE25:AJ25"/>
    <mergeCell ref="A26:F26"/>
    <mergeCell ref="G26:K26"/>
    <mergeCell ref="L26:Q26"/>
    <mergeCell ref="T26:Y26"/>
    <mergeCell ref="Z26:AD26"/>
    <mergeCell ref="AE26:AJ26"/>
    <mergeCell ref="A27:F27"/>
    <mergeCell ref="G27:K27"/>
    <mergeCell ref="L27:Q27"/>
    <mergeCell ref="T27:Y27"/>
    <mergeCell ref="Z27:AD27"/>
    <mergeCell ref="AE27:AJ27"/>
    <mergeCell ref="A28:F28"/>
    <mergeCell ref="G28:K28"/>
    <mergeCell ref="L28:Q28"/>
    <mergeCell ref="T28:Y28"/>
    <mergeCell ref="Z28:AD28"/>
    <mergeCell ref="AE28:AJ28"/>
    <mergeCell ref="A29:F29"/>
    <mergeCell ref="G29:K29"/>
    <mergeCell ref="L29:Q29"/>
    <mergeCell ref="T29:Y29"/>
    <mergeCell ref="Z29:AD29"/>
    <mergeCell ref="AE29:AJ29"/>
    <mergeCell ref="A30:F30"/>
    <mergeCell ref="G30:K30"/>
    <mergeCell ref="L30:Q30"/>
    <mergeCell ref="T30:Y30"/>
    <mergeCell ref="Z30:AD30"/>
    <mergeCell ref="AE30:AJ30"/>
    <mergeCell ref="A31:F31"/>
    <mergeCell ref="G31:K31"/>
    <mergeCell ref="L31:Q31"/>
    <mergeCell ref="T31:Y31"/>
    <mergeCell ref="Z31:AD31"/>
    <mergeCell ref="AE31:AJ31"/>
    <mergeCell ref="Z35:AD35"/>
    <mergeCell ref="AE35:AJ35"/>
    <mergeCell ref="A34:F34"/>
    <mergeCell ref="G34:K34"/>
    <mergeCell ref="L34:Q34"/>
    <mergeCell ref="T34:Y34"/>
    <mergeCell ref="Z34:AD34"/>
    <mergeCell ref="AE34:AJ34"/>
    <mergeCell ref="R36:R37"/>
    <mergeCell ref="S36:S37"/>
    <mergeCell ref="T36:Y36"/>
    <mergeCell ref="A35:F35"/>
    <mergeCell ref="G35:K35"/>
    <mergeCell ref="L35:Q35"/>
    <mergeCell ref="T35:Y35"/>
    <mergeCell ref="Z36:AD36"/>
    <mergeCell ref="AE36:AJ36"/>
    <mergeCell ref="A37:F37"/>
    <mergeCell ref="G37:K37"/>
    <mergeCell ref="T37:Y37"/>
    <mergeCell ref="Z37:AD37"/>
    <mergeCell ref="AE37:AJ37"/>
    <mergeCell ref="A36:F36"/>
    <mergeCell ref="G36:K36"/>
    <mergeCell ref="L36:Q37"/>
    <mergeCell ref="A38:F38"/>
    <mergeCell ref="G38:K38"/>
    <mergeCell ref="L38:Q38"/>
    <mergeCell ref="T38:Y38"/>
    <mergeCell ref="Z38:AD38"/>
    <mergeCell ref="AE38:AJ38"/>
    <mergeCell ref="A40:K40"/>
    <mergeCell ref="L40:Q40"/>
    <mergeCell ref="T40:AD40"/>
    <mergeCell ref="AE40:AJ40"/>
    <mergeCell ref="A39:F39"/>
    <mergeCell ref="G39:K39"/>
    <mergeCell ref="L39:Q39"/>
    <mergeCell ref="T39:Y39"/>
    <mergeCell ref="Z39:AD39"/>
    <mergeCell ref="AE39:AJ3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14"/>
  <sheetViews>
    <sheetView tabSelected="1" zoomScalePageLayoutView="0" workbookViewId="0" topLeftCell="A31">
      <selection activeCell="AN44" sqref="AN44:AS49"/>
    </sheetView>
  </sheetViews>
  <sheetFormatPr defaultColWidth="9.00390625" defaultRowHeight="13.5"/>
  <cols>
    <col min="1" max="8" width="1.875" style="1" customWidth="1"/>
    <col min="9" max="17" width="1.25" style="1" customWidth="1"/>
    <col min="18" max="18" width="11.50390625" style="1" customWidth="1"/>
    <col min="19" max="19" width="11.125" style="1" bestFit="1" customWidth="1"/>
    <col min="20" max="27" width="1.875" style="1" customWidth="1"/>
    <col min="28" max="36" width="1.25" style="1" customWidth="1"/>
    <col min="37" max="37" width="11.50390625" style="1" customWidth="1"/>
    <col min="38" max="38" width="10.50390625" style="1" bestFit="1" customWidth="1"/>
    <col min="39" max="163" width="2.625" style="1" customWidth="1"/>
    <col min="164" max="16384" width="9.00390625" style="1" customWidth="1"/>
  </cols>
  <sheetData>
    <row r="1" spans="1:38" ht="13.5" customHeight="1">
      <c r="A1" s="11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</row>
    <row r="2" spans="1:38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</row>
    <row r="4" spans="1:38" ht="18" customHeight="1">
      <c r="A4" s="111" t="s">
        <v>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</row>
    <row r="5" ht="18" customHeight="1" thickBot="1">
      <c r="AL5" s="10" t="s">
        <v>45</v>
      </c>
    </row>
    <row r="6" spans="1:38" ht="18" customHeight="1">
      <c r="A6" s="185" t="s">
        <v>70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7"/>
      <c r="T6" s="185" t="s">
        <v>71</v>
      </c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7"/>
    </row>
    <row r="7" spans="1:38" ht="18" customHeight="1" thickBot="1">
      <c r="A7" s="188" t="s">
        <v>69</v>
      </c>
      <c r="B7" s="189"/>
      <c r="C7" s="189"/>
      <c r="D7" s="189"/>
      <c r="E7" s="189"/>
      <c r="F7" s="189"/>
      <c r="G7" s="189"/>
      <c r="H7" s="190"/>
      <c r="I7" s="191" t="s">
        <v>65</v>
      </c>
      <c r="J7" s="189"/>
      <c r="K7" s="189"/>
      <c r="L7" s="189"/>
      <c r="M7" s="189"/>
      <c r="N7" s="189"/>
      <c r="O7" s="189"/>
      <c r="P7" s="189"/>
      <c r="Q7" s="190"/>
      <c r="R7" s="31" t="s">
        <v>66</v>
      </c>
      <c r="S7" s="30" t="s">
        <v>46</v>
      </c>
      <c r="T7" s="188" t="s">
        <v>69</v>
      </c>
      <c r="U7" s="189"/>
      <c r="V7" s="189"/>
      <c r="W7" s="189"/>
      <c r="X7" s="189"/>
      <c r="Y7" s="189"/>
      <c r="Z7" s="189"/>
      <c r="AA7" s="190"/>
      <c r="AB7" s="191" t="s">
        <v>67</v>
      </c>
      <c r="AC7" s="189"/>
      <c r="AD7" s="189"/>
      <c r="AE7" s="189"/>
      <c r="AF7" s="189"/>
      <c r="AG7" s="189"/>
      <c r="AH7" s="189"/>
      <c r="AI7" s="189"/>
      <c r="AJ7" s="190"/>
      <c r="AK7" s="31" t="s">
        <v>68</v>
      </c>
      <c r="AL7" s="32" t="s">
        <v>46</v>
      </c>
    </row>
    <row r="8" spans="1:38" ht="15" customHeight="1">
      <c r="A8" s="166"/>
      <c r="B8" s="167"/>
      <c r="C8" s="167"/>
      <c r="D8" s="167"/>
      <c r="E8" s="167"/>
      <c r="F8" s="167"/>
      <c r="G8" s="167"/>
      <c r="H8" s="167"/>
      <c r="I8" s="180"/>
      <c r="J8" s="181"/>
      <c r="K8" s="181"/>
      <c r="L8" s="181"/>
      <c r="M8" s="181"/>
      <c r="N8" s="181"/>
      <c r="O8" s="181"/>
      <c r="P8" s="181"/>
      <c r="Q8" s="182"/>
      <c r="R8" s="23"/>
      <c r="S8" s="33"/>
      <c r="T8" s="183"/>
      <c r="U8" s="184"/>
      <c r="V8" s="184"/>
      <c r="W8" s="184"/>
      <c r="X8" s="184"/>
      <c r="Y8" s="184"/>
      <c r="Z8" s="184"/>
      <c r="AA8" s="184"/>
      <c r="AB8" s="180"/>
      <c r="AC8" s="181"/>
      <c r="AD8" s="181"/>
      <c r="AE8" s="181"/>
      <c r="AF8" s="181"/>
      <c r="AG8" s="181"/>
      <c r="AH8" s="181"/>
      <c r="AI8" s="181"/>
      <c r="AJ8" s="182"/>
      <c r="AK8" s="24"/>
      <c r="AL8" s="34"/>
    </row>
    <row r="9" spans="1:38" ht="15" customHeight="1">
      <c r="A9" s="123" t="s">
        <v>21</v>
      </c>
      <c r="B9" s="124"/>
      <c r="C9" s="124"/>
      <c r="D9" s="124"/>
      <c r="E9" s="124"/>
      <c r="F9" s="124"/>
      <c r="G9" s="124"/>
      <c r="H9" s="161"/>
      <c r="I9" s="151"/>
      <c r="J9" s="152"/>
      <c r="K9" s="152"/>
      <c r="L9" s="152"/>
      <c r="M9" s="152"/>
      <c r="N9" s="152"/>
      <c r="O9" s="152"/>
      <c r="P9" s="152"/>
      <c r="Q9" s="153"/>
      <c r="R9" s="25"/>
      <c r="S9" s="29"/>
      <c r="T9" s="154" t="s">
        <v>23</v>
      </c>
      <c r="U9" s="155"/>
      <c r="V9" s="155"/>
      <c r="W9" s="155"/>
      <c r="X9" s="155"/>
      <c r="Y9" s="155"/>
      <c r="Z9" s="155"/>
      <c r="AA9" s="155"/>
      <c r="AB9" s="151"/>
      <c r="AC9" s="152"/>
      <c r="AD9" s="152"/>
      <c r="AE9" s="152"/>
      <c r="AF9" s="152"/>
      <c r="AG9" s="152"/>
      <c r="AH9" s="152"/>
      <c r="AI9" s="152"/>
      <c r="AJ9" s="153"/>
      <c r="AK9" s="26"/>
      <c r="AL9" s="37"/>
    </row>
    <row r="10" spans="1:38" ht="15" customHeight="1">
      <c r="A10" s="123"/>
      <c r="B10" s="124"/>
      <c r="C10" s="124"/>
      <c r="D10" s="124"/>
      <c r="E10" s="124"/>
      <c r="F10" s="124"/>
      <c r="G10" s="124"/>
      <c r="H10" s="124"/>
      <c r="I10" s="151"/>
      <c r="J10" s="152"/>
      <c r="K10" s="152"/>
      <c r="L10" s="152"/>
      <c r="M10" s="152"/>
      <c r="N10" s="152"/>
      <c r="O10" s="152"/>
      <c r="P10" s="152"/>
      <c r="Q10" s="153"/>
      <c r="R10" s="25"/>
      <c r="S10" s="29"/>
      <c r="T10" s="154"/>
      <c r="U10" s="155"/>
      <c r="V10" s="155"/>
      <c r="W10" s="155"/>
      <c r="X10" s="155"/>
      <c r="Y10" s="155"/>
      <c r="Z10" s="155"/>
      <c r="AA10" s="155"/>
      <c r="AB10" s="151"/>
      <c r="AC10" s="152"/>
      <c r="AD10" s="152"/>
      <c r="AE10" s="152"/>
      <c r="AF10" s="152"/>
      <c r="AG10" s="152"/>
      <c r="AH10" s="152"/>
      <c r="AI10" s="152"/>
      <c r="AJ10" s="153"/>
      <c r="AK10" s="26"/>
      <c r="AL10" s="37"/>
    </row>
    <row r="11" spans="1:47" ht="15" customHeight="1">
      <c r="A11" s="123" t="s">
        <v>54</v>
      </c>
      <c r="B11" s="124"/>
      <c r="C11" s="124"/>
      <c r="D11" s="124"/>
      <c r="E11" s="124"/>
      <c r="F11" s="124"/>
      <c r="G11" s="124"/>
      <c r="H11" s="124"/>
      <c r="I11" s="151">
        <v>0</v>
      </c>
      <c r="J11" s="152"/>
      <c r="K11" s="152"/>
      <c r="L11" s="152"/>
      <c r="M11" s="152"/>
      <c r="N11" s="152"/>
      <c r="O11" s="152"/>
      <c r="P11" s="152"/>
      <c r="Q11" s="153"/>
      <c r="R11" s="27">
        <v>0</v>
      </c>
      <c r="S11" s="29">
        <v>0</v>
      </c>
      <c r="T11" s="154" t="s">
        <v>64</v>
      </c>
      <c r="U11" s="155"/>
      <c r="V11" s="155"/>
      <c r="W11" s="155"/>
      <c r="X11" s="155"/>
      <c r="Y11" s="155"/>
      <c r="Z11" s="155"/>
      <c r="AA11" s="155"/>
      <c r="AB11" s="151">
        <v>11806279</v>
      </c>
      <c r="AC11" s="152"/>
      <c r="AD11" s="152"/>
      <c r="AE11" s="152"/>
      <c r="AF11" s="152"/>
      <c r="AG11" s="152"/>
      <c r="AH11" s="152"/>
      <c r="AI11" s="152"/>
      <c r="AJ11" s="153"/>
      <c r="AK11" s="28">
        <v>13323846</v>
      </c>
      <c r="AL11" s="38">
        <f>AK11-AB11</f>
        <v>1517567</v>
      </c>
      <c r="AM11" s="16"/>
      <c r="AN11" s="129"/>
      <c r="AO11" s="129"/>
      <c r="AP11" s="129"/>
      <c r="AQ11" s="129"/>
      <c r="AR11" s="129"/>
      <c r="AS11" s="129"/>
      <c r="AT11" s="129"/>
      <c r="AU11" s="129"/>
    </row>
    <row r="12" spans="1:38" ht="15" customHeight="1">
      <c r="A12" s="123"/>
      <c r="B12" s="124"/>
      <c r="C12" s="124"/>
      <c r="D12" s="124"/>
      <c r="E12" s="124"/>
      <c r="F12" s="124"/>
      <c r="G12" s="124"/>
      <c r="H12" s="161"/>
      <c r="I12" s="151"/>
      <c r="J12" s="152"/>
      <c r="K12" s="152"/>
      <c r="L12" s="152"/>
      <c r="M12" s="152"/>
      <c r="N12" s="152"/>
      <c r="O12" s="152"/>
      <c r="P12" s="152"/>
      <c r="Q12" s="153"/>
      <c r="R12" s="25"/>
      <c r="S12" s="29"/>
      <c r="T12" s="154"/>
      <c r="U12" s="155"/>
      <c r="V12" s="155"/>
      <c r="W12" s="155"/>
      <c r="X12" s="155"/>
      <c r="Y12" s="155"/>
      <c r="Z12" s="155"/>
      <c r="AA12" s="155"/>
      <c r="AB12" s="177"/>
      <c r="AC12" s="178"/>
      <c r="AD12" s="178"/>
      <c r="AE12" s="178"/>
      <c r="AF12" s="178"/>
      <c r="AG12" s="178"/>
      <c r="AH12" s="178"/>
      <c r="AI12" s="178"/>
      <c r="AJ12" s="179"/>
      <c r="AK12" s="26"/>
      <c r="AL12" s="37"/>
    </row>
    <row r="13" spans="1:38" ht="15" customHeight="1">
      <c r="A13" s="123" t="s">
        <v>53</v>
      </c>
      <c r="B13" s="124"/>
      <c r="C13" s="124"/>
      <c r="D13" s="124"/>
      <c r="E13" s="124"/>
      <c r="F13" s="124"/>
      <c r="G13" s="124"/>
      <c r="H13" s="124"/>
      <c r="I13" s="151">
        <v>21047885</v>
      </c>
      <c r="J13" s="152"/>
      <c r="K13" s="152"/>
      <c r="L13" s="152"/>
      <c r="M13" s="152"/>
      <c r="N13" s="152"/>
      <c r="O13" s="152"/>
      <c r="P13" s="152"/>
      <c r="Q13" s="153"/>
      <c r="R13" s="27">
        <v>25852883</v>
      </c>
      <c r="S13" s="29">
        <f>R13-I13</f>
        <v>4804998</v>
      </c>
      <c r="T13" s="172" t="s">
        <v>50</v>
      </c>
      <c r="U13" s="173"/>
      <c r="V13" s="173"/>
      <c r="W13" s="173"/>
      <c r="X13" s="173"/>
      <c r="Y13" s="173"/>
      <c r="Z13" s="173"/>
      <c r="AA13" s="173"/>
      <c r="AB13" s="177"/>
      <c r="AC13" s="178"/>
      <c r="AD13" s="178"/>
      <c r="AE13" s="178"/>
      <c r="AF13" s="178"/>
      <c r="AG13" s="178"/>
      <c r="AH13" s="178"/>
      <c r="AI13" s="178"/>
      <c r="AJ13" s="179"/>
      <c r="AK13" s="26"/>
      <c r="AL13" s="37"/>
    </row>
    <row r="14" spans="1:38" ht="15" customHeight="1">
      <c r="A14" s="123"/>
      <c r="B14" s="124"/>
      <c r="C14" s="124"/>
      <c r="D14" s="124"/>
      <c r="E14" s="124"/>
      <c r="F14" s="124"/>
      <c r="G14" s="124"/>
      <c r="H14" s="124"/>
      <c r="I14" s="151"/>
      <c r="J14" s="152"/>
      <c r="K14" s="152"/>
      <c r="L14" s="152"/>
      <c r="M14" s="152"/>
      <c r="N14" s="152"/>
      <c r="O14" s="152"/>
      <c r="P14" s="152"/>
      <c r="Q14" s="153"/>
      <c r="R14" s="25"/>
      <c r="S14" s="29"/>
      <c r="T14" s="172" t="s">
        <v>51</v>
      </c>
      <c r="U14" s="173"/>
      <c r="V14" s="173"/>
      <c r="W14" s="173"/>
      <c r="X14" s="173"/>
      <c r="Y14" s="173"/>
      <c r="Z14" s="173"/>
      <c r="AA14" s="173"/>
      <c r="AB14" s="174"/>
      <c r="AC14" s="175"/>
      <c r="AD14" s="175"/>
      <c r="AE14" s="175"/>
      <c r="AF14" s="175"/>
      <c r="AG14" s="175"/>
      <c r="AH14" s="175"/>
      <c r="AI14" s="175"/>
      <c r="AJ14" s="176"/>
      <c r="AK14" s="26"/>
      <c r="AL14" s="37"/>
    </row>
    <row r="15" spans="1:38" ht="15" customHeight="1">
      <c r="A15" s="123" t="s">
        <v>52</v>
      </c>
      <c r="B15" s="124"/>
      <c r="C15" s="124"/>
      <c r="D15" s="124"/>
      <c r="E15" s="124"/>
      <c r="F15" s="124"/>
      <c r="G15" s="124"/>
      <c r="H15" s="124"/>
      <c r="I15" s="151">
        <v>14717311</v>
      </c>
      <c r="J15" s="152"/>
      <c r="K15" s="152"/>
      <c r="L15" s="152"/>
      <c r="M15" s="152"/>
      <c r="N15" s="152"/>
      <c r="O15" s="152"/>
      <c r="P15" s="152"/>
      <c r="Q15" s="153"/>
      <c r="R15" s="27">
        <v>14213648</v>
      </c>
      <c r="S15" s="29">
        <f>R15-I15</f>
        <v>-503663</v>
      </c>
      <c r="T15" s="154"/>
      <c r="U15" s="155"/>
      <c r="V15" s="155"/>
      <c r="W15" s="155"/>
      <c r="X15" s="155"/>
      <c r="Y15" s="155"/>
      <c r="Z15" s="155"/>
      <c r="AA15" s="155"/>
      <c r="AB15" s="174"/>
      <c r="AC15" s="175"/>
      <c r="AD15" s="175"/>
      <c r="AE15" s="175"/>
      <c r="AF15" s="175"/>
      <c r="AG15" s="175"/>
      <c r="AH15" s="175"/>
      <c r="AI15" s="175"/>
      <c r="AJ15" s="176"/>
      <c r="AK15" s="26"/>
      <c r="AL15" s="37"/>
    </row>
    <row r="16" spans="1:38" ht="15" customHeight="1">
      <c r="A16" s="123"/>
      <c r="B16" s="124"/>
      <c r="C16" s="124"/>
      <c r="D16" s="124"/>
      <c r="E16" s="124"/>
      <c r="F16" s="124"/>
      <c r="G16" s="124"/>
      <c r="H16" s="124"/>
      <c r="I16" s="151"/>
      <c r="J16" s="152"/>
      <c r="K16" s="152"/>
      <c r="L16" s="152"/>
      <c r="M16" s="152"/>
      <c r="N16" s="152"/>
      <c r="O16" s="152"/>
      <c r="P16" s="152"/>
      <c r="Q16" s="153"/>
      <c r="R16" s="25"/>
      <c r="S16" s="29"/>
      <c r="T16" s="154" t="s">
        <v>24</v>
      </c>
      <c r="U16" s="155"/>
      <c r="V16" s="155"/>
      <c r="W16" s="155"/>
      <c r="X16" s="155"/>
      <c r="Y16" s="155"/>
      <c r="Z16" s="155"/>
      <c r="AA16" s="155"/>
      <c r="AB16" s="151"/>
      <c r="AC16" s="152"/>
      <c r="AD16" s="152"/>
      <c r="AE16" s="152"/>
      <c r="AF16" s="152"/>
      <c r="AG16" s="152"/>
      <c r="AH16" s="152"/>
      <c r="AI16" s="152"/>
      <c r="AJ16" s="153"/>
      <c r="AK16" s="26"/>
      <c r="AL16" s="37"/>
    </row>
    <row r="17" spans="1:38" ht="15" customHeight="1">
      <c r="A17" s="123"/>
      <c r="B17" s="124"/>
      <c r="C17" s="124"/>
      <c r="D17" s="124"/>
      <c r="E17" s="124"/>
      <c r="F17" s="124"/>
      <c r="G17" s="124"/>
      <c r="H17" s="124"/>
      <c r="I17" s="151"/>
      <c r="J17" s="152"/>
      <c r="K17" s="152"/>
      <c r="L17" s="152"/>
      <c r="M17" s="152"/>
      <c r="N17" s="152"/>
      <c r="O17" s="152"/>
      <c r="P17" s="152"/>
      <c r="Q17" s="153"/>
      <c r="R17" s="25"/>
      <c r="S17" s="29"/>
      <c r="T17" s="154"/>
      <c r="U17" s="155"/>
      <c r="V17" s="155"/>
      <c r="W17" s="155"/>
      <c r="X17" s="155"/>
      <c r="Y17" s="155"/>
      <c r="Z17" s="155"/>
      <c r="AA17" s="155"/>
      <c r="AB17" s="151"/>
      <c r="AC17" s="152"/>
      <c r="AD17" s="152"/>
      <c r="AE17" s="152"/>
      <c r="AF17" s="152"/>
      <c r="AG17" s="152"/>
      <c r="AH17" s="152"/>
      <c r="AI17" s="152"/>
      <c r="AJ17" s="153"/>
      <c r="AK17" s="26"/>
      <c r="AL17" s="37"/>
    </row>
    <row r="18" spans="1:38" ht="15" customHeight="1">
      <c r="A18" s="123"/>
      <c r="B18" s="124"/>
      <c r="C18" s="124"/>
      <c r="D18" s="124"/>
      <c r="E18" s="124"/>
      <c r="F18" s="124"/>
      <c r="G18" s="124"/>
      <c r="H18" s="124"/>
      <c r="I18" s="151"/>
      <c r="J18" s="152"/>
      <c r="K18" s="152"/>
      <c r="L18" s="152"/>
      <c r="M18" s="152"/>
      <c r="N18" s="152"/>
      <c r="O18" s="152"/>
      <c r="P18" s="152"/>
      <c r="Q18" s="153"/>
      <c r="R18" s="25"/>
      <c r="S18" s="29"/>
      <c r="T18" s="154" t="s">
        <v>63</v>
      </c>
      <c r="U18" s="155"/>
      <c r="V18" s="155"/>
      <c r="W18" s="155"/>
      <c r="X18" s="155"/>
      <c r="Y18" s="155"/>
      <c r="Z18" s="155"/>
      <c r="AA18" s="155"/>
      <c r="AB18" s="151">
        <v>95475863</v>
      </c>
      <c r="AC18" s="152"/>
      <c r="AD18" s="152"/>
      <c r="AE18" s="152"/>
      <c r="AF18" s="152"/>
      <c r="AG18" s="152"/>
      <c r="AH18" s="152"/>
      <c r="AI18" s="152"/>
      <c r="AJ18" s="153"/>
      <c r="AK18" s="28">
        <v>99883171</v>
      </c>
      <c r="AL18" s="38">
        <f>AK18-AB18</f>
        <v>4407308</v>
      </c>
    </row>
    <row r="19" spans="1:53" ht="15" customHeight="1">
      <c r="A19" s="123"/>
      <c r="B19" s="124"/>
      <c r="C19" s="124"/>
      <c r="D19" s="124"/>
      <c r="E19" s="124"/>
      <c r="F19" s="124"/>
      <c r="G19" s="124"/>
      <c r="H19" s="124"/>
      <c r="I19" s="151"/>
      <c r="J19" s="152"/>
      <c r="K19" s="152"/>
      <c r="L19" s="152"/>
      <c r="M19" s="152"/>
      <c r="N19" s="152"/>
      <c r="O19" s="152"/>
      <c r="P19" s="152"/>
      <c r="Q19" s="153"/>
      <c r="R19" s="25"/>
      <c r="S19" s="29"/>
      <c r="T19" s="154"/>
      <c r="U19" s="155"/>
      <c r="V19" s="155"/>
      <c r="W19" s="155"/>
      <c r="X19" s="155"/>
      <c r="Y19" s="155"/>
      <c r="Z19" s="155"/>
      <c r="AA19" s="155"/>
      <c r="AB19" s="151"/>
      <c r="AC19" s="152"/>
      <c r="AD19" s="152"/>
      <c r="AE19" s="152"/>
      <c r="AF19" s="152"/>
      <c r="AG19" s="152"/>
      <c r="AH19" s="152"/>
      <c r="AI19" s="152"/>
      <c r="AJ19" s="153"/>
      <c r="AK19" s="26"/>
      <c r="AL19" s="37"/>
      <c r="BA19" s="21" t="s">
        <v>33</v>
      </c>
    </row>
    <row r="20" spans="1:38" ht="19.5" customHeight="1" thickBot="1">
      <c r="A20" s="123"/>
      <c r="B20" s="124"/>
      <c r="C20" s="124"/>
      <c r="D20" s="124"/>
      <c r="E20" s="124"/>
      <c r="F20" s="124"/>
      <c r="G20" s="124"/>
      <c r="H20" s="124"/>
      <c r="I20" s="151"/>
      <c r="J20" s="152"/>
      <c r="K20" s="152"/>
      <c r="L20" s="152"/>
      <c r="M20" s="152"/>
      <c r="N20" s="152"/>
      <c r="O20" s="152"/>
      <c r="P20" s="152"/>
      <c r="Q20" s="153"/>
      <c r="R20" s="25"/>
      <c r="S20" s="29"/>
      <c r="T20" s="169"/>
      <c r="U20" s="170"/>
      <c r="V20" s="170"/>
      <c r="W20" s="170"/>
      <c r="X20" s="170"/>
      <c r="Y20" s="170"/>
      <c r="Z20" s="170"/>
      <c r="AA20" s="171"/>
      <c r="AB20" s="125"/>
      <c r="AC20" s="126"/>
      <c r="AD20" s="126"/>
      <c r="AE20" s="126"/>
      <c r="AF20" s="126"/>
      <c r="AG20" s="126"/>
      <c r="AH20" s="126"/>
      <c r="AI20" s="126"/>
      <c r="AJ20" s="127"/>
      <c r="AK20" s="26"/>
      <c r="AL20" s="37"/>
    </row>
    <row r="21" spans="1:38" ht="18.75" customHeight="1" thickBot="1">
      <c r="A21" s="123"/>
      <c r="B21" s="124"/>
      <c r="C21" s="124"/>
      <c r="D21" s="124"/>
      <c r="E21" s="124"/>
      <c r="F21" s="124"/>
      <c r="G21" s="124"/>
      <c r="H21" s="124"/>
      <c r="I21" s="151"/>
      <c r="J21" s="152"/>
      <c r="K21" s="152"/>
      <c r="L21" s="152"/>
      <c r="M21" s="152"/>
      <c r="N21" s="152"/>
      <c r="O21" s="152"/>
      <c r="P21" s="152"/>
      <c r="Q21" s="153"/>
      <c r="R21" s="25"/>
      <c r="S21" s="29"/>
      <c r="T21" s="112" t="s">
        <v>25</v>
      </c>
      <c r="U21" s="113"/>
      <c r="V21" s="113"/>
      <c r="W21" s="113"/>
      <c r="X21" s="113"/>
      <c r="Y21" s="113"/>
      <c r="Z21" s="113"/>
      <c r="AA21" s="128"/>
      <c r="AB21" s="148">
        <f>SUM(AB11,AB18)</f>
        <v>107282142</v>
      </c>
      <c r="AC21" s="149"/>
      <c r="AD21" s="149"/>
      <c r="AE21" s="149"/>
      <c r="AF21" s="149"/>
      <c r="AG21" s="149"/>
      <c r="AH21" s="149"/>
      <c r="AI21" s="149"/>
      <c r="AJ21" s="150"/>
      <c r="AK21" s="40">
        <f>SUM(AK11,AK18)</f>
        <v>113207017</v>
      </c>
      <c r="AL21" s="41">
        <f>SUM(AL11,AL18)</f>
        <v>5924875</v>
      </c>
    </row>
    <row r="22" spans="1:38" ht="18.75" customHeight="1" thickBot="1">
      <c r="A22" s="123"/>
      <c r="B22" s="124"/>
      <c r="C22" s="124"/>
      <c r="D22" s="124"/>
      <c r="E22" s="124"/>
      <c r="F22" s="124"/>
      <c r="G22" s="124"/>
      <c r="H22" s="124"/>
      <c r="I22" s="151"/>
      <c r="J22" s="152"/>
      <c r="K22" s="152"/>
      <c r="L22" s="152"/>
      <c r="M22" s="152"/>
      <c r="N22" s="152"/>
      <c r="O22" s="152"/>
      <c r="P22" s="152"/>
      <c r="Q22" s="153"/>
      <c r="R22" s="25"/>
      <c r="S22" s="29"/>
      <c r="T22" s="163" t="s">
        <v>75</v>
      </c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5"/>
    </row>
    <row r="23" spans="1:38" ht="15" customHeight="1">
      <c r="A23" s="123" t="s">
        <v>22</v>
      </c>
      <c r="B23" s="124"/>
      <c r="C23" s="124"/>
      <c r="D23" s="124"/>
      <c r="E23" s="124"/>
      <c r="F23" s="124"/>
      <c r="G23" s="124"/>
      <c r="H23" s="161"/>
      <c r="I23" s="151"/>
      <c r="J23" s="152"/>
      <c r="K23" s="152"/>
      <c r="L23" s="152"/>
      <c r="M23" s="152"/>
      <c r="N23" s="152"/>
      <c r="O23" s="152"/>
      <c r="P23" s="152"/>
      <c r="Q23" s="153"/>
      <c r="R23" s="25"/>
      <c r="S23" s="29"/>
      <c r="T23" s="166"/>
      <c r="U23" s="167"/>
      <c r="V23" s="167"/>
      <c r="W23" s="167"/>
      <c r="X23" s="167"/>
      <c r="Y23" s="167"/>
      <c r="Z23" s="167"/>
      <c r="AA23" s="168"/>
      <c r="AB23" s="151"/>
      <c r="AC23" s="152"/>
      <c r="AD23" s="152"/>
      <c r="AE23" s="152"/>
      <c r="AF23" s="152"/>
      <c r="AG23" s="152"/>
      <c r="AH23" s="152"/>
      <c r="AI23" s="152"/>
      <c r="AJ23" s="153"/>
      <c r="AK23" s="28"/>
      <c r="AL23" s="37"/>
    </row>
    <row r="24" spans="1:38" ht="15" customHeight="1">
      <c r="A24" s="123"/>
      <c r="B24" s="124"/>
      <c r="C24" s="124"/>
      <c r="D24" s="124"/>
      <c r="E24" s="124"/>
      <c r="F24" s="124"/>
      <c r="G24" s="124"/>
      <c r="H24" s="124"/>
      <c r="I24" s="151"/>
      <c r="J24" s="152"/>
      <c r="K24" s="152"/>
      <c r="L24" s="152"/>
      <c r="M24" s="152"/>
      <c r="N24" s="152"/>
      <c r="O24" s="152"/>
      <c r="P24" s="152"/>
      <c r="Q24" s="153"/>
      <c r="R24" s="25"/>
      <c r="S24" s="29"/>
      <c r="T24" s="154" t="s">
        <v>59</v>
      </c>
      <c r="U24" s="155"/>
      <c r="V24" s="155"/>
      <c r="W24" s="155"/>
      <c r="X24" s="155"/>
      <c r="Y24" s="155"/>
      <c r="Z24" s="155"/>
      <c r="AA24" s="155"/>
      <c r="AB24" s="151"/>
      <c r="AC24" s="152"/>
      <c r="AD24" s="152"/>
      <c r="AE24" s="152"/>
      <c r="AF24" s="152"/>
      <c r="AG24" s="152"/>
      <c r="AH24" s="152"/>
      <c r="AI24" s="152"/>
      <c r="AJ24" s="153"/>
      <c r="AK24" s="28"/>
      <c r="AL24" s="37"/>
    </row>
    <row r="25" spans="1:38" ht="15" customHeight="1">
      <c r="A25" s="123" t="s">
        <v>55</v>
      </c>
      <c r="B25" s="124"/>
      <c r="C25" s="124"/>
      <c r="D25" s="124"/>
      <c r="E25" s="124"/>
      <c r="F25" s="124"/>
      <c r="G25" s="124"/>
      <c r="H25" s="124"/>
      <c r="I25" s="151">
        <v>1000000</v>
      </c>
      <c r="J25" s="152"/>
      <c r="K25" s="152"/>
      <c r="L25" s="152"/>
      <c r="M25" s="152"/>
      <c r="N25" s="152"/>
      <c r="O25" s="152"/>
      <c r="P25" s="152"/>
      <c r="Q25" s="153"/>
      <c r="R25" s="27">
        <v>1000000</v>
      </c>
      <c r="S25" s="29">
        <f>R25-I25</f>
        <v>0</v>
      </c>
      <c r="T25" s="156"/>
      <c r="U25" s="157"/>
      <c r="V25" s="157"/>
      <c r="W25" s="157"/>
      <c r="X25" s="157"/>
      <c r="Y25" s="157"/>
      <c r="Z25" s="157"/>
      <c r="AA25" s="158"/>
      <c r="AB25" s="151"/>
      <c r="AC25" s="152"/>
      <c r="AD25" s="152"/>
      <c r="AE25" s="152"/>
      <c r="AF25" s="152"/>
      <c r="AG25" s="152"/>
      <c r="AH25" s="152"/>
      <c r="AI25" s="152"/>
      <c r="AJ25" s="153"/>
      <c r="AK25" s="28"/>
      <c r="AL25" s="37"/>
    </row>
    <row r="26" spans="1:38" ht="15" customHeight="1">
      <c r="A26" s="123"/>
      <c r="B26" s="124"/>
      <c r="C26" s="124"/>
      <c r="D26" s="124"/>
      <c r="E26" s="124"/>
      <c r="F26" s="124"/>
      <c r="G26" s="124"/>
      <c r="H26" s="124"/>
      <c r="I26" s="151"/>
      <c r="J26" s="152"/>
      <c r="K26" s="152"/>
      <c r="L26" s="152"/>
      <c r="M26" s="152"/>
      <c r="N26" s="152"/>
      <c r="O26" s="152"/>
      <c r="P26" s="152"/>
      <c r="Q26" s="153"/>
      <c r="R26" s="25"/>
      <c r="S26" s="29"/>
      <c r="T26" s="154" t="s">
        <v>60</v>
      </c>
      <c r="U26" s="155"/>
      <c r="V26" s="155"/>
      <c r="W26" s="155"/>
      <c r="X26" s="155"/>
      <c r="Y26" s="155"/>
      <c r="Z26" s="155"/>
      <c r="AA26" s="155"/>
      <c r="AB26" s="151">
        <v>1000000</v>
      </c>
      <c r="AC26" s="152"/>
      <c r="AD26" s="152"/>
      <c r="AE26" s="152"/>
      <c r="AF26" s="152"/>
      <c r="AG26" s="152"/>
      <c r="AH26" s="152"/>
      <c r="AI26" s="152"/>
      <c r="AJ26" s="153"/>
      <c r="AK26" s="28">
        <v>1000000</v>
      </c>
      <c r="AL26" s="37">
        <f>AK26-AB26</f>
        <v>0</v>
      </c>
    </row>
    <row r="27" spans="1:38" ht="15" customHeight="1">
      <c r="A27" s="123"/>
      <c r="B27" s="124"/>
      <c r="C27" s="124"/>
      <c r="D27" s="124"/>
      <c r="E27" s="124"/>
      <c r="F27" s="124"/>
      <c r="G27" s="124"/>
      <c r="H27" s="124"/>
      <c r="I27" s="151"/>
      <c r="J27" s="152"/>
      <c r="K27" s="152"/>
      <c r="L27" s="152"/>
      <c r="M27" s="152"/>
      <c r="N27" s="152"/>
      <c r="O27" s="152"/>
      <c r="P27" s="152"/>
      <c r="Q27" s="153"/>
      <c r="R27" s="25"/>
      <c r="S27" s="29"/>
      <c r="T27" s="156"/>
      <c r="U27" s="157"/>
      <c r="V27" s="157"/>
      <c r="W27" s="157"/>
      <c r="X27" s="157"/>
      <c r="Y27" s="157"/>
      <c r="Z27" s="157"/>
      <c r="AA27" s="158"/>
      <c r="AB27" s="151"/>
      <c r="AC27" s="152"/>
      <c r="AD27" s="152"/>
      <c r="AE27" s="152"/>
      <c r="AF27" s="152"/>
      <c r="AG27" s="152"/>
      <c r="AH27" s="152"/>
      <c r="AI27" s="152"/>
      <c r="AJ27" s="153"/>
      <c r="AK27" s="28"/>
      <c r="AL27" s="37"/>
    </row>
    <row r="28" spans="1:38" ht="15" customHeight="1">
      <c r="A28" s="123"/>
      <c r="B28" s="124"/>
      <c r="C28" s="124"/>
      <c r="D28" s="124"/>
      <c r="E28" s="124"/>
      <c r="F28" s="124"/>
      <c r="G28" s="124"/>
      <c r="H28" s="124"/>
      <c r="I28" s="151"/>
      <c r="J28" s="152"/>
      <c r="K28" s="152"/>
      <c r="L28" s="152"/>
      <c r="M28" s="152"/>
      <c r="N28" s="152"/>
      <c r="O28" s="152"/>
      <c r="P28" s="152"/>
      <c r="Q28" s="153"/>
      <c r="R28" s="25"/>
      <c r="S28" s="29"/>
      <c r="T28" s="154" t="s">
        <v>61</v>
      </c>
      <c r="U28" s="155"/>
      <c r="V28" s="155"/>
      <c r="W28" s="155"/>
      <c r="X28" s="155"/>
      <c r="Y28" s="155"/>
      <c r="Z28" s="155"/>
      <c r="AA28" s="155"/>
      <c r="AB28" s="151">
        <v>10721768</v>
      </c>
      <c r="AC28" s="152"/>
      <c r="AD28" s="152"/>
      <c r="AE28" s="152"/>
      <c r="AF28" s="152"/>
      <c r="AG28" s="152"/>
      <c r="AH28" s="152"/>
      <c r="AI28" s="152"/>
      <c r="AJ28" s="153"/>
      <c r="AK28" s="28">
        <v>17721872</v>
      </c>
      <c r="AL28" s="37">
        <f>AK28-AB28</f>
        <v>7000104</v>
      </c>
    </row>
    <row r="29" spans="1:38" ht="15" customHeight="1">
      <c r="A29" s="123"/>
      <c r="B29" s="124"/>
      <c r="C29" s="124"/>
      <c r="D29" s="124"/>
      <c r="E29" s="124"/>
      <c r="F29" s="124"/>
      <c r="G29" s="124"/>
      <c r="H29" s="124"/>
      <c r="I29" s="151"/>
      <c r="J29" s="152"/>
      <c r="K29" s="152"/>
      <c r="L29" s="152"/>
      <c r="M29" s="152"/>
      <c r="N29" s="152"/>
      <c r="O29" s="152"/>
      <c r="P29" s="152"/>
      <c r="Q29" s="153"/>
      <c r="R29" s="25"/>
      <c r="S29" s="29"/>
      <c r="T29" s="156"/>
      <c r="U29" s="157"/>
      <c r="V29" s="157"/>
      <c r="W29" s="157"/>
      <c r="X29" s="157"/>
      <c r="Y29" s="157"/>
      <c r="Z29" s="157"/>
      <c r="AA29" s="158"/>
      <c r="AB29" s="151"/>
      <c r="AC29" s="152"/>
      <c r="AD29" s="152"/>
      <c r="AE29" s="152"/>
      <c r="AF29" s="152"/>
      <c r="AG29" s="152"/>
      <c r="AH29" s="152"/>
      <c r="AI29" s="152"/>
      <c r="AJ29" s="153"/>
      <c r="AK29" s="28"/>
      <c r="AL29" s="37"/>
    </row>
    <row r="30" spans="1:38" ht="15" customHeight="1">
      <c r="A30" s="123"/>
      <c r="B30" s="124"/>
      <c r="C30" s="124"/>
      <c r="D30" s="124"/>
      <c r="E30" s="124"/>
      <c r="F30" s="124"/>
      <c r="G30" s="124"/>
      <c r="H30" s="124"/>
      <c r="I30" s="151"/>
      <c r="J30" s="152"/>
      <c r="K30" s="152"/>
      <c r="L30" s="152"/>
      <c r="M30" s="152"/>
      <c r="N30" s="152"/>
      <c r="O30" s="152"/>
      <c r="P30" s="152"/>
      <c r="Q30" s="153"/>
      <c r="R30" s="25"/>
      <c r="S30" s="29"/>
      <c r="T30" s="154"/>
      <c r="U30" s="155"/>
      <c r="V30" s="155"/>
      <c r="W30" s="155"/>
      <c r="X30" s="155"/>
      <c r="Y30" s="155"/>
      <c r="Z30" s="155"/>
      <c r="AA30" s="155"/>
      <c r="AB30" s="151"/>
      <c r="AC30" s="152"/>
      <c r="AD30" s="152"/>
      <c r="AE30" s="152"/>
      <c r="AF30" s="152"/>
      <c r="AG30" s="152"/>
      <c r="AH30" s="152"/>
      <c r="AI30" s="152"/>
      <c r="AJ30" s="153"/>
      <c r="AK30" s="28"/>
      <c r="AL30" s="37"/>
    </row>
    <row r="31" spans="1:38" ht="15" customHeight="1">
      <c r="A31" s="123" t="s">
        <v>56</v>
      </c>
      <c r="B31" s="124"/>
      <c r="C31" s="124"/>
      <c r="D31" s="124"/>
      <c r="E31" s="124"/>
      <c r="F31" s="124"/>
      <c r="G31" s="124"/>
      <c r="H31" s="124"/>
      <c r="I31" s="151"/>
      <c r="J31" s="152"/>
      <c r="K31" s="152"/>
      <c r="L31" s="152"/>
      <c r="M31" s="152"/>
      <c r="N31" s="152"/>
      <c r="O31" s="152"/>
      <c r="P31" s="152"/>
      <c r="Q31" s="153"/>
      <c r="R31" s="25"/>
      <c r="S31" s="29"/>
      <c r="T31" s="154"/>
      <c r="U31" s="155"/>
      <c r="V31" s="155"/>
      <c r="W31" s="155"/>
      <c r="X31" s="155"/>
      <c r="Y31" s="155"/>
      <c r="Z31" s="155"/>
      <c r="AA31" s="155"/>
      <c r="AB31" s="151"/>
      <c r="AC31" s="152"/>
      <c r="AD31" s="152"/>
      <c r="AE31" s="152"/>
      <c r="AF31" s="152"/>
      <c r="AG31" s="152"/>
      <c r="AH31" s="152"/>
      <c r="AI31" s="152"/>
      <c r="AJ31" s="153"/>
      <c r="AK31" s="28"/>
      <c r="AL31" s="37"/>
    </row>
    <row r="32" spans="1:38" ht="15" customHeight="1">
      <c r="A32" s="123"/>
      <c r="B32" s="124"/>
      <c r="C32" s="124"/>
      <c r="D32" s="124"/>
      <c r="E32" s="124"/>
      <c r="F32" s="124"/>
      <c r="G32" s="124"/>
      <c r="H32" s="124"/>
      <c r="I32" s="151"/>
      <c r="J32" s="152"/>
      <c r="K32" s="152"/>
      <c r="L32" s="152"/>
      <c r="M32" s="152"/>
      <c r="N32" s="152"/>
      <c r="O32" s="152"/>
      <c r="P32" s="152"/>
      <c r="Q32" s="153"/>
      <c r="R32" s="25"/>
      <c r="S32" s="29"/>
      <c r="T32" s="154"/>
      <c r="U32" s="155"/>
      <c r="V32" s="155"/>
      <c r="W32" s="155"/>
      <c r="X32" s="155"/>
      <c r="Y32" s="155"/>
      <c r="Z32" s="155"/>
      <c r="AA32" s="155"/>
      <c r="AB32" s="151"/>
      <c r="AC32" s="152"/>
      <c r="AD32" s="152"/>
      <c r="AE32" s="152"/>
      <c r="AF32" s="152"/>
      <c r="AG32" s="152"/>
      <c r="AH32" s="152"/>
      <c r="AI32" s="152"/>
      <c r="AJ32" s="153"/>
      <c r="AK32" s="28"/>
      <c r="AL32" s="37"/>
    </row>
    <row r="33" spans="1:38" ht="15" customHeight="1">
      <c r="A33" s="123"/>
      <c r="B33" s="124"/>
      <c r="C33" s="124"/>
      <c r="D33" s="124"/>
      <c r="E33" s="124"/>
      <c r="F33" s="124"/>
      <c r="G33" s="124"/>
      <c r="H33" s="161"/>
      <c r="I33" s="151"/>
      <c r="J33" s="152"/>
      <c r="K33" s="152"/>
      <c r="L33" s="152"/>
      <c r="M33" s="152"/>
      <c r="N33" s="152"/>
      <c r="O33" s="152"/>
      <c r="P33" s="152"/>
      <c r="Q33" s="153"/>
      <c r="R33" s="25"/>
      <c r="S33" s="29"/>
      <c r="T33" s="154"/>
      <c r="U33" s="155"/>
      <c r="V33" s="155"/>
      <c r="W33" s="155"/>
      <c r="X33" s="155"/>
      <c r="Y33" s="155"/>
      <c r="Z33" s="155"/>
      <c r="AA33" s="159"/>
      <c r="AB33" s="151"/>
      <c r="AC33" s="152"/>
      <c r="AD33" s="152"/>
      <c r="AE33" s="152"/>
      <c r="AF33" s="152"/>
      <c r="AG33" s="152"/>
      <c r="AH33" s="152"/>
      <c r="AI33" s="152"/>
      <c r="AJ33" s="153"/>
      <c r="AK33" s="28"/>
      <c r="AL33" s="37"/>
    </row>
    <row r="34" spans="1:38" ht="15" customHeight="1">
      <c r="A34" s="123"/>
      <c r="B34" s="124"/>
      <c r="C34" s="124"/>
      <c r="D34" s="124"/>
      <c r="E34" s="124"/>
      <c r="F34" s="124"/>
      <c r="G34" s="124"/>
      <c r="H34" s="161"/>
      <c r="I34" s="151"/>
      <c r="J34" s="152"/>
      <c r="K34" s="152"/>
      <c r="L34" s="152"/>
      <c r="M34" s="152"/>
      <c r="N34" s="152"/>
      <c r="O34" s="152"/>
      <c r="P34" s="152"/>
      <c r="Q34" s="153"/>
      <c r="R34" s="25"/>
      <c r="S34" s="29"/>
      <c r="T34" s="156"/>
      <c r="U34" s="157"/>
      <c r="V34" s="157"/>
      <c r="W34" s="157"/>
      <c r="X34" s="157"/>
      <c r="Y34" s="157"/>
      <c r="Z34" s="157"/>
      <c r="AA34" s="158"/>
      <c r="AB34" s="151"/>
      <c r="AC34" s="152"/>
      <c r="AD34" s="152"/>
      <c r="AE34" s="152"/>
      <c r="AF34" s="152"/>
      <c r="AG34" s="152"/>
      <c r="AH34" s="152"/>
      <c r="AI34" s="152"/>
      <c r="AJ34" s="153"/>
      <c r="AK34" s="28"/>
      <c r="AL34" s="37"/>
    </row>
    <row r="35" spans="1:38" ht="15" customHeight="1">
      <c r="A35" s="156" t="s">
        <v>17</v>
      </c>
      <c r="B35" s="157"/>
      <c r="C35" s="157"/>
      <c r="D35" s="157"/>
      <c r="E35" s="157"/>
      <c r="F35" s="157"/>
      <c r="G35" s="157"/>
      <c r="H35" s="157"/>
      <c r="I35" s="151">
        <v>95475863</v>
      </c>
      <c r="J35" s="152"/>
      <c r="K35" s="152"/>
      <c r="L35" s="152"/>
      <c r="M35" s="152"/>
      <c r="N35" s="152"/>
      <c r="O35" s="152"/>
      <c r="P35" s="152"/>
      <c r="Q35" s="153"/>
      <c r="R35" s="162">
        <v>99883171</v>
      </c>
      <c r="S35" s="160">
        <f>R35-I35</f>
        <v>4407308</v>
      </c>
      <c r="T35" s="154"/>
      <c r="U35" s="155"/>
      <c r="V35" s="155"/>
      <c r="W35" s="155"/>
      <c r="X35" s="155"/>
      <c r="Y35" s="155"/>
      <c r="Z35" s="155"/>
      <c r="AA35" s="159"/>
      <c r="AB35" s="151"/>
      <c r="AC35" s="152"/>
      <c r="AD35" s="152"/>
      <c r="AE35" s="152"/>
      <c r="AF35" s="152"/>
      <c r="AG35" s="152"/>
      <c r="AH35" s="152"/>
      <c r="AI35" s="152"/>
      <c r="AJ35" s="153"/>
      <c r="AK35" s="153"/>
      <c r="AL35" s="160"/>
    </row>
    <row r="36" spans="1:38" ht="15" customHeight="1">
      <c r="A36" s="156" t="s">
        <v>18</v>
      </c>
      <c r="B36" s="157"/>
      <c r="C36" s="157"/>
      <c r="D36" s="157"/>
      <c r="E36" s="157"/>
      <c r="F36" s="157"/>
      <c r="G36" s="157"/>
      <c r="H36" s="157"/>
      <c r="I36" s="151"/>
      <c r="J36" s="152"/>
      <c r="K36" s="152"/>
      <c r="L36" s="152"/>
      <c r="M36" s="152"/>
      <c r="N36" s="152"/>
      <c r="O36" s="152"/>
      <c r="P36" s="152"/>
      <c r="Q36" s="153"/>
      <c r="R36" s="162"/>
      <c r="S36" s="160"/>
      <c r="T36" s="156"/>
      <c r="U36" s="157"/>
      <c r="V36" s="157"/>
      <c r="W36" s="157"/>
      <c r="X36" s="157"/>
      <c r="Y36" s="157"/>
      <c r="Z36" s="157"/>
      <c r="AA36" s="158"/>
      <c r="AB36" s="151"/>
      <c r="AC36" s="152"/>
      <c r="AD36" s="152"/>
      <c r="AE36" s="152"/>
      <c r="AF36" s="152"/>
      <c r="AG36" s="152"/>
      <c r="AH36" s="152"/>
      <c r="AI36" s="152"/>
      <c r="AJ36" s="153"/>
      <c r="AK36" s="153"/>
      <c r="AL36" s="160"/>
    </row>
    <row r="37" spans="1:38" ht="15" customHeight="1">
      <c r="A37" s="123"/>
      <c r="B37" s="124"/>
      <c r="C37" s="124"/>
      <c r="D37" s="124"/>
      <c r="E37" s="124"/>
      <c r="F37" s="124"/>
      <c r="G37" s="124"/>
      <c r="H37" s="124"/>
      <c r="I37" s="151"/>
      <c r="J37" s="152"/>
      <c r="K37" s="152"/>
      <c r="L37" s="152"/>
      <c r="M37" s="152"/>
      <c r="N37" s="152"/>
      <c r="O37" s="152"/>
      <c r="P37" s="152"/>
      <c r="Q37" s="153"/>
      <c r="R37" s="25"/>
      <c r="S37" s="29"/>
      <c r="T37" s="154" t="s">
        <v>26</v>
      </c>
      <c r="U37" s="155"/>
      <c r="V37" s="155"/>
      <c r="W37" s="155"/>
      <c r="X37" s="155"/>
      <c r="Y37" s="155"/>
      <c r="Z37" s="155"/>
      <c r="AA37" s="159"/>
      <c r="AB37" s="151"/>
      <c r="AC37" s="152"/>
      <c r="AD37" s="152"/>
      <c r="AE37" s="152"/>
      <c r="AF37" s="152"/>
      <c r="AG37" s="152"/>
      <c r="AH37" s="152"/>
      <c r="AI37" s="152"/>
      <c r="AJ37" s="153"/>
      <c r="AK37" s="28"/>
      <c r="AL37" s="37"/>
    </row>
    <row r="38" spans="1:38" ht="15" customHeight="1">
      <c r="A38" s="123" t="s">
        <v>57</v>
      </c>
      <c r="B38" s="124"/>
      <c r="C38" s="124"/>
      <c r="D38" s="124"/>
      <c r="E38" s="124"/>
      <c r="F38" s="124"/>
      <c r="G38" s="124"/>
      <c r="H38" s="124"/>
      <c r="I38" s="151">
        <v>8045556</v>
      </c>
      <c r="J38" s="152"/>
      <c r="K38" s="152"/>
      <c r="L38" s="152"/>
      <c r="M38" s="152"/>
      <c r="N38" s="152"/>
      <c r="O38" s="152"/>
      <c r="P38" s="152"/>
      <c r="Q38" s="153"/>
      <c r="R38" s="27">
        <v>11277937</v>
      </c>
      <c r="S38" s="29">
        <f>R38-I38</f>
        <v>3232381</v>
      </c>
      <c r="T38" s="154"/>
      <c r="U38" s="155"/>
      <c r="V38" s="155"/>
      <c r="W38" s="155"/>
      <c r="X38" s="155"/>
      <c r="Y38" s="155"/>
      <c r="Z38" s="155"/>
      <c r="AA38" s="159"/>
      <c r="AB38" s="151"/>
      <c r="AC38" s="152"/>
      <c r="AD38" s="152"/>
      <c r="AE38" s="152"/>
      <c r="AF38" s="152"/>
      <c r="AG38" s="152"/>
      <c r="AH38" s="152"/>
      <c r="AI38" s="152"/>
      <c r="AJ38" s="153"/>
      <c r="AK38" s="28"/>
      <c r="AL38" s="37"/>
    </row>
    <row r="39" spans="1:38" ht="15" customHeight="1">
      <c r="A39" s="123"/>
      <c r="B39" s="124"/>
      <c r="C39" s="124"/>
      <c r="D39" s="124"/>
      <c r="E39" s="124"/>
      <c r="F39" s="124"/>
      <c r="G39" s="124"/>
      <c r="H39" s="124"/>
      <c r="I39" s="151"/>
      <c r="J39" s="152"/>
      <c r="K39" s="152"/>
      <c r="L39" s="152"/>
      <c r="M39" s="152"/>
      <c r="N39" s="152"/>
      <c r="O39" s="152"/>
      <c r="P39" s="152"/>
      <c r="Q39" s="153"/>
      <c r="R39" s="25"/>
      <c r="S39" s="29"/>
      <c r="T39" s="154" t="s">
        <v>62</v>
      </c>
      <c r="U39" s="155"/>
      <c r="V39" s="155"/>
      <c r="W39" s="155"/>
      <c r="X39" s="155"/>
      <c r="Y39" s="155"/>
      <c r="Z39" s="155"/>
      <c r="AA39" s="159"/>
      <c r="AB39" s="151">
        <v>8045556</v>
      </c>
      <c r="AC39" s="152"/>
      <c r="AD39" s="152"/>
      <c r="AE39" s="152"/>
      <c r="AF39" s="152"/>
      <c r="AG39" s="152"/>
      <c r="AH39" s="152"/>
      <c r="AI39" s="152"/>
      <c r="AJ39" s="153"/>
      <c r="AK39" s="27">
        <v>11277937</v>
      </c>
      <c r="AL39" s="37">
        <f>AK39-AB39</f>
        <v>3232381</v>
      </c>
    </row>
    <row r="40" spans="1:38" ht="15" customHeight="1">
      <c r="A40" s="123" t="s">
        <v>58</v>
      </c>
      <c r="B40" s="124"/>
      <c r="C40" s="124"/>
      <c r="D40" s="124"/>
      <c r="E40" s="124"/>
      <c r="F40" s="124"/>
      <c r="G40" s="124"/>
      <c r="H40" s="124"/>
      <c r="I40" s="151">
        <v>10721768</v>
      </c>
      <c r="J40" s="152"/>
      <c r="K40" s="152"/>
      <c r="L40" s="152"/>
      <c r="M40" s="152"/>
      <c r="N40" s="152"/>
      <c r="O40" s="152"/>
      <c r="P40" s="152"/>
      <c r="Q40" s="153"/>
      <c r="R40" s="27">
        <v>17721872</v>
      </c>
      <c r="S40" s="29">
        <f>R40-I40</f>
        <v>7000104</v>
      </c>
      <c r="T40" s="156"/>
      <c r="U40" s="157"/>
      <c r="V40" s="157"/>
      <c r="W40" s="157"/>
      <c r="X40" s="157"/>
      <c r="Y40" s="157"/>
      <c r="Z40" s="157"/>
      <c r="AA40" s="158"/>
      <c r="AB40" s="151"/>
      <c r="AC40" s="152"/>
      <c r="AD40" s="152"/>
      <c r="AE40" s="152"/>
      <c r="AF40" s="152"/>
      <c r="AG40" s="152"/>
      <c r="AH40" s="152"/>
      <c r="AI40" s="152"/>
      <c r="AJ40" s="153"/>
      <c r="AK40" s="28"/>
      <c r="AL40" s="37"/>
    </row>
    <row r="41" spans="1:38" ht="15" customHeight="1">
      <c r="A41" s="123"/>
      <c r="B41" s="124"/>
      <c r="C41" s="124"/>
      <c r="D41" s="124"/>
      <c r="E41" s="124"/>
      <c r="F41" s="124"/>
      <c r="G41" s="124"/>
      <c r="H41" s="124"/>
      <c r="I41" s="151"/>
      <c r="J41" s="152"/>
      <c r="K41" s="152"/>
      <c r="L41" s="152"/>
      <c r="M41" s="152"/>
      <c r="N41" s="152"/>
      <c r="O41" s="152"/>
      <c r="P41" s="152"/>
      <c r="Q41" s="153"/>
      <c r="R41" s="25"/>
      <c r="S41" s="29"/>
      <c r="T41" s="154"/>
      <c r="U41" s="155"/>
      <c r="V41" s="155"/>
      <c r="W41" s="155"/>
      <c r="X41" s="155"/>
      <c r="Y41" s="155"/>
      <c r="Z41" s="155"/>
      <c r="AA41" s="159"/>
      <c r="AB41" s="151"/>
      <c r="AC41" s="152"/>
      <c r="AD41" s="152"/>
      <c r="AE41" s="152"/>
      <c r="AF41" s="152"/>
      <c r="AG41" s="152"/>
      <c r="AH41" s="152"/>
      <c r="AI41" s="152"/>
      <c r="AJ41" s="153"/>
      <c r="AK41" s="28"/>
      <c r="AL41" s="37"/>
    </row>
    <row r="42" spans="1:38" ht="15" customHeight="1">
      <c r="A42" s="123"/>
      <c r="B42" s="124"/>
      <c r="C42" s="124"/>
      <c r="D42" s="124"/>
      <c r="E42" s="124"/>
      <c r="F42" s="124"/>
      <c r="G42" s="124"/>
      <c r="H42" s="124"/>
      <c r="I42" s="151"/>
      <c r="J42" s="152"/>
      <c r="K42" s="152"/>
      <c r="L42" s="152"/>
      <c r="M42" s="152"/>
      <c r="N42" s="152"/>
      <c r="O42" s="152"/>
      <c r="P42" s="152"/>
      <c r="Q42" s="153"/>
      <c r="R42" s="25"/>
      <c r="S42" s="29"/>
      <c r="T42" s="154" t="s">
        <v>27</v>
      </c>
      <c r="U42" s="155"/>
      <c r="V42" s="155"/>
      <c r="W42" s="155"/>
      <c r="X42" s="155"/>
      <c r="Y42" s="155"/>
      <c r="Z42" s="155"/>
      <c r="AA42" s="155"/>
      <c r="AB42" s="151"/>
      <c r="AC42" s="152"/>
      <c r="AD42" s="152"/>
      <c r="AE42" s="152"/>
      <c r="AF42" s="152"/>
      <c r="AG42" s="152"/>
      <c r="AH42" s="152"/>
      <c r="AI42" s="152"/>
      <c r="AJ42" s="153"/>
      <c r="AK42" s="28"/>
      <c r="AL42" s="37"/>
    </row>
    <row r="43" spans="1:38" ht="15" customHeight="1">
      <c r="A43" s="123"/>
      <c r="B43" s="124"/>
      <c r="C43" s="124"/>
      <c r="D43" s="124"/>
      <c r="E43" s="124"/>
      <c r="F43" s="124"/>
      <c r="G43" s="124"/>
      <c r="H43" s="124"/>
      <c r="I43" s="151"/>
      <c r="J43" s="152"/>
      <c r="K43" s="152"/>
      <c r="L43" s="152"/>
      <c r="M43" s="152"/>
      <c r="N43" s="152"/>
      <c r="O43" s="152"/>
      <c r="P43" s="152"/>
      <c r="Q43" s="153"/>
      <c r="R43" s="25"/>
      <c r="S43" s="29"/>
      <c r="T43" s="154"/>
      <c r="U43" s="155"/>
      <c r="V43" s="155"/>
      <c r="W43" s="155"/>
      <c r="X43" s="155"/>
      <c r="Y43" s="155"/>
      <c r="Z43" s="155"/>
      <c r="AA43" s="155"/>
      <c r="AB43" s="151"/>
      <c r="AC43" s="152"/>
      <c r="AD43" s="152"/>
      <c r="AE43" s="152"/>
      <c r="AF43" s="152"/>
      <c r="AG43" s="152"/>
      <c r="AH43" s="152"/>
      <c r="AI43" s="152"/>
      <c r="AJ43" s="153"/>
      <c r="AK43" s="28"/>
      <c r="AL43" s="37"/>
    </row>
    <row r="44" spans="1:45" ht="15" customHeight="1">
      <c r="A44" s="123"/>
      <c r="B44" s="124"/>
      <c r="C44" s="124"/>
      <c r="D44" s="124"/>
      <c r="E44" s="124"/>
      <c r="F44" s="124"/>
      <c r="G44" s="124"/>
      <c r="H44" s="124"/>
      <c r="I44" s="151"/>
      <c r="J44" s="152"/>
      <c r="K44" s="152"/>
      <c r="L44" s="152"/>
      <c r="M44" s="152"/>
      <c r="N44" s="152"/>
      <c r="O44" s="152"/>
      <c r="P44" s="152"/>
      <c r="Q44" s="153"/>
      <c r="R44" s="25"/>
      <c r="S44" s="29"/>
      <c r="T44" s="154" t="s">
        <v>28</v>
      </c>
      <c r="U44" s="155"/>
      <c r="V44" s="155"/>
      <c r="W44" s="155"/>
      <c r="X44" s="155"/>
      <c r="Y44" s="155"/>
      <c r="Z44" s="155"/>
      <c r="AA44" s="155"/>
      <c r="AB44" s="151">
        <v>23958917</v>
      </c>
      <c r="AC44" s="152"/>
      <c r="AD44" s="152"/>
      <c r="AE44" s="152"/>
      <c r="AF44" s="152"/>
      <c r="AG44" s="152"/>
      <c r="AH44" s="152"/>
      <c r="AI44" s="152"/>
      <c r="AJ44" s="153"/>
      <c r="AK44" s="28">
        <v>26742685</v>
      </c>
      <c r="AL44" s="37">
        <f>AK44-AB44</f>
        <v>2783768</v>
      </c>
      <c r="AN44" s="129"/>
      <c r="AO44" s="129"/>
      <c r="AP44" s="129"/>
      <c r="AQ44" s="129"/>
      <c r="AR44" s="129"/>
      <c r="AS44" s="129"/>
    </row>
    <row r="45" spans="1:45" ht="15" customHeight="1" thickBot="1">
      <c r="A45" s="123"/>
      <c r="B45" s="124"/>
      <c r="C45" s="124"/>
      <c r="D45" s="124"/>
      <c r="E45" s="124"/>
      <c r="F45" s="124"/>
      <c r="G45" s="124"/>
      <c r="H45" s="124"/>
      <c r="I45" s="151"/>
      <c r="J45" s="152"/>
      <c r="K45" s="152"/>
      <c r="L45" s="152"/>
      <c r="M45" s="152"/>
      <c r="N45" s="152"/>
      <c r="O45" s="152"/>
      <c r="P45" s="152"/>
      <c r="Q45" s="153"/>
      <c r="R45" s="25"/>
      <c r="S45" s="29"/>
      <c r="T45" s="154"/>
      <c r="U45" s="155"/>
      <c r="V45" s="155"/>
      <c r="W45" s="155"/>
      <c r="X45" s="155"/>
      <c r="Y45" s="155"/>
      <c r="Z45" s="155"/>
      <c r="AA45" s="155"/>
      <c r="AB45" s="151"/>
      <c r="AC45" s="152"/>
      <c r="AD45" s="152"/>
      <c r="AE45" s="152"/>
      <c r="AF45" s="152"/>
      <c r="AG45" s="152"/>
      <c r="AH45" s="152"/>
      <c r="AI45" s="152"/>
      <c r="AJ45" s="153"/>
      <c r="AK45" s="28"/>
      <c r="AL45" s="37"/>
      <c r="AN45" s="129"/>
      <c r="AO45" s="129"/>
      <c r="AP45" s="129"/>
      <c r="AQ45" s="129"/>
      <c r="AR45" s="129"/>
      <c r="AS45" s="129"/>
    </row>
    <row r="46" spans="1:44" ht="19.5" customHeight="1" thickBot="1">
      <c r="A46" s="123"/>
      <c r="B46" s="124"/>
      <c r="C46" s="124"/>
      <c r="D46" s="124"/>
      <c r="E46" s="124"/>
      <c r="F46" s="124"/>
      <c r="G46" s="124"/>
      <c r="H46" s="124"/>
      <c r="I46" s="125"/>
      <c r="J46" s="126"/>
      <c r="K46" s="126"/>
      <c r="L46" s="126"/>
      <c r="M46" s="126"/>
      <c r="N46" s="126"/>
      <c r="O46" s="126"/>
      <c r="P46" s="126"/>
      <c r="Q46" s="127"/>
      <c r="R46" s="25"/>
      <c r="S46" s="29"/>
      <c r="T46" s="112" t="s">
        <v>44</v>
      </c>
      <c r="U46" s="113"/>
      <c r="V46" s="113"/>
      <c r="W46" s="113"/>
      <c r="X46" s="113"/>
      <c r="Y46" s="113"/>
      <c r="Z46" s="113"/>
      <c r="AA46" s="128"/>
      <c r="AB46" s="148">
        <f>SUM(AB26,AB28,AB30,AB39,AB44,AB40)</f>
        <v>43726241</v>
      </c>
      <c r="AC46" s="149"/>
      <c r="AD46" s="149"/>
      <c r="AE46" s="149"/>
      <c r="AF46" s="149"/>
      <c r="AG46" s="149"/>
      <c r="AH46" s="149"/>
      <c r="AI46" s="149"/>
      <c r="AJ46" s="150"/>
      <c r="AK46" s="40">
        <f>SUM(AK26,AK28,AK39,AK44)</f>
        <v>56742494</v>
      </c>
      <c r="AL46" s="41">
        <f>SUM(AL26,AL28,AL39,AL44)</f>
        <v>13016253</v>
      </c>
      <c r="AN46" s="129"/>
      <c r="AO46" s="129"/>
      <c r="AP46" s="129"/>
      <c r="AQ46" s="129"/>
      <c r="AR46" s="129"/>
    </row>
    <row r="47" spans="1:38" ht="15" customHeight="1">
      <c r="A47" s="130" t="s">
        <v>29</v>
      </c>
      <c r="B47" s="131"/>
      <c r="C47" s="131"/>
      <c r="D47" s="131"/>
      <c r="E47" s="131"/>
      <c r="F47" s="131"/>
      <c r="G47" s="131"/>
      <c r="H47" s="132"/>
      <c r="I47" s="136">
        <f>SUM(I11,I13,I15,I25,I35,I38,I40)</f>
        <v>151008383</v>
      </c>
      <c r="J47" s="137"/>
      <c r="K47" s="137"/>
      <c r="L47" s="137"/>
      <c r="M47" s="137"/>
      <c r="N47" s="137"/>
      <c r="O47" s="137"/>
      <c r="P47" s="137"/>
      <c r="Q47" s="138"/>
      <c r="R47" s="142">
        <f>SUM(R11,R13,R15,R25,R35,R38,R40)</f>
        <v>169949511</v>
      </c>
      <c r="S47" s="144">
        <f>SUM(S13,S15,S25,S35,S38,S40)</f>
        <v>18941128</v>
      </c>
      <c r="T47" s="117" t="s">
        <v>74</v>
      </c>
      <c r="U47" s="118"/>
      <c r="V47" s="118"/>
      <c r="W47" s="118"/>
      <c r="X47" s="118"/>
      <c r="Y47" s="118"/>
      <c r="Z47" s="118"/>
      <c r="AA47" s="119"/>
      <c r="AB47" s="136">
        <f>SUM(AB46+AB21)</f>
        <v>151008383</v>
      </c>
      <c r="AC47" s="137"/>
      <c r="AD47" s="137"/>
      <c r="AE47" s="137"/>
      <c r="AF47" s="137"/>
      <c r="AG47" s="137"/>
      <c r="AH47" s="137"/>
      <c r="AI47" s="137"/>
      <c r="AJ47" s="138"/>
      <c r="AK47" s="146">
        <f>SUM(AK21,AK46)</f>
        <v>169949511</v>
      </c>
      <c r="AL47" s="144">
        <f>SUM(AL21,AL46)</f>
        <v>18941128</v>
      </c>
    </row>
    <row r="48" spans="1:38" ht="15" customHeight="1" thickBot="1">
      <c r="A48" s="133"/>
      <c r="B48" s="134"/>
      <c r="C48" s="134"/>
      <c r="D48" s="134"/>
      <c r="E48" s="134"/>
      <c r="F48" s="134"/>
      <c r="G48" s="134"/>
      <c r="H48" s="135"/>
      <c r="I48" s="139"/>
      <c r="J48" s="140"/>
      <c r="K48" s="140"/>
      <c r="L48" s="140"/>
      <c r="M48" s="140"/>
      <c r="N48" s="140"/>
      <c r="O48" s="140"/>
      <c r="P48" s="140"/>
      <c r="Q48" s="141"/>
      <c r="R48" s="143"/>
      <c r="S48" s="145"/>
      <c r="T48" s="120"/>
      <c r="U48" s="121"/>
      <c r="V48" s="121"/>
      <c r="W48" s="121"/>
      <c r="X48" s="121"/>
      <c r="Y48" s="121"/>
      <c r="Z48" s="121"/>
      <c r="AA48" s="122"/>
      <c r="AB48" s="139"/>
      <c r="AC48" s="140"/>
      <c r="AD48" s="140"/>
      <c r="AE48" s="140"/>
      <c r="AF48" s="140"/>
      <c r="AG48" s="140"/>
      <c r="AH48" s="140"/>
      <c r="AI48" s="140"/>
      <c r="AJ48" s="141"/>
      <c r="AK48" s="147"/>
      <c r="AL48" s="145"/>
    </row>
    <row r="49" spans="1:38" ht="8.25" customHeight="1" thickBo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9"/>
      <c r="M49" s="39"/>
      <c r="N49" s="39"/>
      <c r="O49" s="39"/>
      <c r="P49" s="39"/>
      <c r="Q49" s="39"/>
      <c r="R49" s="39"/>
      <c r="S49" s="39"/>
      <c r="T49" s="36"/>
      <c r="U49" s="36"/>
      <c r="V49" s="36"/>
      <c r="W49" s="36"/>
      <c r="X49" s="36"/>
      <c r="Y49" s="36"/>
      <c r="Z49" s="36"/>
      <c r="AA49" s="36"/>
      <c r="AB49" s="35"/>
      <c r="AC49" s="35"/>
      <c r="AD49" s="35"/>
      <c r="AE49" s="39"/>
      <c r="AF49" s="39"/>
      <c r="AG49" s="39"/>
      <c r="AH49" s="39"/>
      <c r="AI49" s="39"/>
      <c r="AJ49" s="39"/>
      <c r="AK49" s="39"/>
      <c r="AL49" s="39"/>
    </row>
    <row r="50" spans="1:38" ht="19.5" customHeight="1" thickBot="1">
      <c r="A50" s="112" t="s">
        <v>30</v>
      </c>
      <c r="B50" s="113"/>
      <c r="C50" s="113"/>
      <c r="D50" s="113"/>
      <c r="E50" s="113"/>
      <c r="F50" s="113"/>
      <c r="G50" s="113"/>
      <c r="H50" s="113"/>
      <c r="I50" s="114">
        <v>34297125</v>
      </c>
      <c r="J50" s="115"/>
      <c r="K50" s="115"/>
      <c r="L50" s="115"/>
      <c r="M50" s="115"/>
      <c r="N50" s="115"/>
      <c r="O50" s="115"/>
      <c r="P50" s="115"/>
      <c r="Q50" s="115"/>
      <c r="R50" s="116"/>
      <c r="S50" s="42"/>
      <c r="T50" s="36"/>
      <c r="U50" s="36"/>
      <c r="V50" s="36"/>
      <c r="W50" s="36"/>
      <c r="X50" s="36"/>
      <c r="Y50" s="36"/>
      <c r="Z50" s="36"/>
      <c r="AA50" s="36"/>
      <c r="AB50" s="35"/>
      <c r="AC50" s="35"/>
      <c r="AD50" s="35"/>
      <c r="AE50" s="39"/>
      <c r="AF50" s="39"/>
      <c r="AG50" s="39"/>
      <c r="AH50" s="39"/>
      <c r="AI50" s="39"/>
      <c r="AJ50" s="39"/>
      <c r="AK50" s="43"/>
      <c r="AL50" s="44"/>
    </row>
    <row r="51" spans="1:38" ht="15" customHeight="1">
      <c r="A51" s="4"/>
      <c r="B51" s="4"/>
      <c r="C51" s="4"/>
      <c r="D51" s="4"/>
      <c r="E51" s="4"/>
      <c r="F51" s="4"/>
      <c r="G51" s="3"/>
      <c r="H51" s="3"/>
      <c r="I51" s="3"/>
      <c r="J51" s="3"/>
      <c r="K51" s="3"/>
      <c r="L51" s="5"/>
      <c r="M51" s="5"/>
      <c r="N51" s="5"/>
      <c r="O51" s="5"/>
      <c r="P51" s="5"/>
      <c r="Q51" s="5"/>
      <c r="R51" s="5"/>
      <c r="S51" s="5"/>
      <c r="T51" s="2"/>
      <c r="U51" s="2"/>
      <c r="V51" s="2"/>
      <c r="W51" s="2"/>
      <c r="X51" s="2"/>
      <c r="Y51" s="2"/>
      <c r="Z51" s="6"/>
      <c r="AA51" s="6"/>
      <c r="AB51" s="3"/>
      <c r="AC51" s="3"/>
      <c r="AD51" s="3"/>
      <c r="AE51" s="5"/>
      <c r="AF51" s="5"/>
      <c r="AG51" s="5"/>
      <c r="AH51" s="5"/>
      <c r="AI51" s="5"/>
      <c r="AJ51" s="5"/>
      <c r="AK51" s="5"/>
      <c r="AL51" s="5"/>
    </row>
    <row r="52" spans="1:38" ht="15" customHeight="1">
      <c r="A52" s="4"/>
      <c r="B52" s="4"/>
      <c r="C52" s="4"/>
      <c r="D52" s="4"/>
      <c r="E52" s="4"/>
      <c r="F52" s="4"/>
      <c r="G52" s="3"/>
      <c r="H52" s="3"/>
      <c r="I52" s="3"/>
      <c r="J52" s="3"/>
      <c r="K52" s="3"/>
      <c r="L52" s="5"/>
      <c r="M52" s="5"/>
      <c r="N52" s="5"/>
      <c r="O52" s="5"/>
      <c r="P52" s="5"/>
      <c r="Q52" s="5"/>
      <c r="R52" s="5"/>
      <c r="S52" s="5"/>
      <c r="T52" s="2"/>
      <c r="U52" s="2"/>
      <c r="V52" s="2"/>
      <c r="W52" s="2"/>
      <c r="X52" s="2"/>
      <c r="Y52" s="2"/>
      <c r="Z52" s="6"/>
      <c r="AA52" s="6"/>
      <c r="AB52" s="3"/>
      <c r="AC52" s="3"/>
      <c r="AD52" s="3"/>
      <c r="AE52" s="5"/>
      <c r="AF52" s="5"/>
      <c r="AG52" s="5"/>
      <c r="AH52" s="5"/>
      <c r="AI52" s="5"/>
      <c r="AJ52" s="5"/>
      <c r="AK52" s="5"/>
      <c r="AL52" s="5"/>
    </row>
    <row r="53" spans="1:38" ht="15" customHeight="1">
      <c r="A53" s="4"/>
      <c r="B53" s="4"/>
      <c r="C53" s="4"/>
      <c r="D53" s="4"/>
      <c r="E53" s="4"/>
      <c r="F53" s="4"/>
      <c r="G53" s="3"/>
      <c r="H53" s="3"/>
      <c r="I53" s="3"/>
      <c r="J53" s="3"/>
      <c r="K53" s="3"/>
      <c r="L53" s="5"/>
      <c r="M53" s="5"/>
      <c r="N53" s="5"/>
      <c r="O53" s="5"/>
      <c r="P53" s="5"/>
      <c r="Q53" s="5"/>
      <c r="R53" s="5"/>
      <c r="S53" s="5"/>
      <c r="T53" s="2"/>
      <c r="U53" s="2"/>
      <c r="V53" s="2"/>
      <c r="W53" s="2"/>
      <c r="X53" s="2"/>
      <c r="Y53" s="2"/>
      <c r="Z53" s="6"/>
      <c r="AA53" s="6"/>
      <c r="AB53" s="3"/>
      <c r="AC53" s="3"/>
      <c r="AD53" s="3"/>
      <c r="AE53" s="5"/>
      <c r="AF53" s="5"/>
      <c r="AG53" s="5"/>
      <c r="AH53" s="5"/>
      <c r="AI53" s="5"/>
      <c r="AJ53" s="5"/>
      <c r="AK53" s="5"/>
      <c r="AL53" s="5"/>
    </row>
    <row r="54" spans="1:38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  <c r="M54" s="5"/>
      <c r="N54" s="5"/>
      <c r="O54" s="5"/>
      <c r="P54" s="5"/>
      <c r="Q54" s="5"/>
      <c r="R54" s="5"/>
      <c r="S54" s="5"/>
      <c r="T54" s="2"/>
      <c r="U54" s="2"/>
      <c r="V54" s="2"/>
      <c r="W54" s="2"/>
      <c r="X54" s="2"/>
      <c r="Y54" s="2"/>
      <c r="Z54" s="2"/>
      <c r="AA54" s="2"/>
      <c r="AB54" s="4"/>
      <c r="AC54" s="4"/>
      <c r="AD54" s="4"/>
      <c r="AE54" s="5"/>
      <c r="AF54" s="5"/>
      <c r="AG54" s="5"/>
      <c r="AH54" s="5"/>
      <c r="AI54" s="5"/>
      <c r="AJ54" s="5"/>
      <c r="AK54" s="5"/>
      <c r="AL54" s="5"/>
    </row>
    <row r="55" spans="1:38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2"/>
      <c r="V55" s="2"/>
      <c r="W55" s="2"/>
      <c r="X55" s="2"/>
      <c r="Y55" s="2"/>
      <c r="Z55" s="2"/>
      <c r="AA55" s="2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2"/>
      <c r="V56" s="2"/>
      <c r="W56" s="2"/>
      <c r="X56" s="2"/>
      <c r="Y56" s="2"/>
      <c r="Z56" s="2"/>
      <c r="AA56" s="2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2"/>
      <c r="V57" s="2"/>
      <c r="W57" s="2"/>
      <c r="X57" s="2"/>
      <c r="Y57" s="2"/>
      <c r="Z57" s="2"/>
      <c r="AA57" s="2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2"/>
      <c r="V58" s="2"/>
      <c r="W58" s="2"/>
      <c r="X58" s="2"/>
      <c r="Y58" s="2"/>
      <c r="Z58" s="2"/>
      <c r="AA58" s="2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2"/>
      <c r="V59" s="2"/>
      <c r="W59" s="2"/>
      <c r="X59" s="2"/>
      <c r="Y59" s="2"/>
      <c r="Z59" s="2"/>
      <c r="AA59" s="2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2"/>
      <c r="V60" s="2"/>
      <c r="W60" s="2"/>
      <c r="X60" s="2"/>
      <c r="Y60" s="2"/>
      <c r="Z60" s="2"/>
      <c r="AA60" s="2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2"/>
      <c r="V61" s="2"/>
      <c r="W61" s="2"/>
      <c r="X61" s="2"/>
      <c r="Y61" s="2"/>
      <c r="Z61" s="2"/>
      <c r="AA61" s="2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2"/>
      <c r="V62" s="2"/>
      <c r="W62" s="2"/>
      <c r="X62" s="2"/>
      <c r="Y62" s="2"/>
      <c r="Z62" s="2"/>
      <c r="AA62" s="2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2"/>
      <c r="V63" s="2"/>
      <c r="W63" s="2"/>
      <c r="X63" s="2"/>
      <c r="Y63" s="2"/>
      <c r="Z63" s="2"/>
      <c r="AA63" s="2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2"/>
      <c r="V64" s="2"/>
      <c r="W64" s="2"/>
      <c r="X64" s="2"/>
      <c r="Y64" s="2"/>
      <c r="Z64" s="2"/>
      <c r="AA64" s="2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2"/>
      <c r="V65" s="2"/>
      <c r="W65" s="2"/>
      <c r="X65" s="2"/>
      <c r="Y65" s="2"/>
      <c r="Z65" s="2"/>
      <c r="AA65" s="2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2"/>
      <c r="V66" s="2"/>
      <c r="W66" s="2"/>
      <c r="X66" s="2"/>
      <c r="Y66" s="2"/>
      <c r="Z66" s="2"/>
      <c r="AA66" s="2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2"/>
      <c r="V67" s="2"/>
      <c r="W67" s="2"/>
      <c r="X67" s="2"/>
      <c r="Y67" s="2"/>
      <c r="Z67" s="2"/>
      <c r="AA67" s="2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2"/>
      <c r="V68" s="2"/>
      <c r="W68" s="2"/>
      <c r="X68" s="2"/>
      <c r="Y68" s="2"/>
      <c r="Z68" s="2"/>
      <c r="AA68" s="2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2"/>
      <c r="V69" s="2"/>
      <c r="W69" s="2"/>
      <c r="X69" s="2"/>
      <c r="Y69" s="2"/>
      <c r="Z69" s="2"/>
      <c r="AA69" s="2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2"/>
      <c r="V70" s="2"/>
      <c r="W70" s="2"/>
      <c r="X70" s="2"/>
      <c r="Y70" s="2"/>
      <c r="Z70" s="2"/>
      <c r="AA70" s="2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2"/>
      <c r="V71" s="2"/>
      <c r="W71" s="2"/>
      <c r="X71" s="2"/>
      <c r="Y71" s="2"/>
      <c r="Z71" s="2"/>
      <c r="AA71" s="2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2"/>
      <c r="V72" s="2"/>
      <c r="W72" s="2"/>
      <c r="X72" s="2"/>
      <c r="Y72" s="2"/>
      <c r="Z72" s="2"/>
      <c r="AA72" s="2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2"/>
      <c r="V73" s="2"/>
      <c r="W73" s="2"/>
      <c r="X73" s="2"/>
      <c r="Y73" s="2"/>
      <c r="Z73" s="2"/>
      <c r="AA73" s="2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2"/>
      <c r="V74" s="2"/>
      <c r="W74" s="2"/>
      <c r="X74" s="2"/>
      <c r="Y74" s="2"/>
      <c r="Z74" s="2"/>
      <c r="AA74" s="2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2"/>
      <c r="V75" s="2"/>
      <c r="W75" s="2"/>
      <c r="X75" s="2"/>
      <c r="Y75" s="2"/>
      <c r="Z75" s="2"/>
      <c r="AA75" s="2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2"/>
      <c r="V76" s="2"/>
      <c r="W76" s="2"/>
      <c r="X76" s="2"/>
      <c r="Y76" s="2"/>
      <c r="Z76" s="2"/>
      <c r="AA76" s="2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2"/>
      <c r="V77" s="2"/>
      <c r="W77" s="2"/>
      <c r="X77" s="2"/>
      <c r="Y77" s="2"/>
      <c r="Z77" s="2"/>
      <c r="AA77" s="2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8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1:38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1:38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8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8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8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1:38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1:38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8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1:38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1:38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1:38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8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:38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8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</sheetData>
  <sheetProtection/>
  <mergeCells count="180">
    <mergeCell ref="A1:AL2"/>
    <mergeCell ref="A4:AL4"/>
    <mergeCell ref="A6:S6"/>
    <mergeCell ref="T6:AL6"/>
    <mergeCell ref="A7:H7"/>
    <mergeCell ref="I7:Q7"/>
    <mergeCell ref="T7:AA7"/>
    <mergeCell ref="AB7:AJ7"/>
    <mergeCell ref="A8:H8"/>
    <mergeCell ref="I8:Q8"/>
    <mergeCell ref="T8:AA8"/>
    <mergeCell ref="AB8:AJ8"/>
    <mergeCell ref="A9:H9"/>
    <mergeCell ref="I9:Q9"/>
    <mergeCell ref="T9:AA9"/>
    <mergeCell ref="AB9:AJ9"/>
    <mergeCell ref="A10:H10"/>
    <mergeCell ref="I10:Q10"/>
    <mergeCell ref="T10:AA10"/>
    <mergeCell ref="AB10:AJ10"/>
    <mergeCell ref="A11:H11"/>
    <mergeCell ref="I11:Q11"/>
    <mergeCell ref="T11:AA11"/>
    <mergeCell ref="AB11:AJ11"/>
    <mergeCell ref="AN11:AU11"/>
    <mergeCell ref="A12:H12"/>
    <mergeCell ref="I12:Q12"/>
    <mergeCell ref="T12:AA12"/>
    <mergeCell ref="AB12:AJ12"/>
    <mergeCell ref="A13:H13"/>
    <mergeCell ref="I13:Q13"/>
    <mergeCell ref="T13:AA13"/>
    <mergeCell ref="AB13:AJ13"/>
    <mergeCell ref="A14:H14"/>
    <mergeCell ref="I14:Q14"/>
    <mergeCell ref="T14:AA14"/>
    <mergeCell ref="AB14:AJ14"/>
    <mergeCell ref="A15:H15"/>
    <mergeCell ref="I15:Q15"/>
    <mergeCell ref="T15:AA15"/>
    <mergeCell ref="AB15:AJ15"/>
    <mergeCell ref="A16:H16"/>
    <mergeCell ref="I16:Q16"/>
    <mergeCell ref="T16:AA16"/>
    <mergeCell ref="AB16:AJ16"/>
    <mergeCell ref="A17:H17"/>
    <mergeCell ref="I17:Q17"/>
    <mergeCell ref="T17:AA17"/>
    <mergeCell ref="AB17:AJ17"/>
    <mergeCell ref="A18:H18"/>
    <mergeCell ref="I18:Q18"/>
    <mergeCell ref="T18:AA18"/>
    <mergeCell ref="AB18:AJ18"/>
    <mergeCell ref="A19:H19"/>
    <mergeCell ref="I19:Q19"/>
    <mergeCell ref="T19:AA19"/>
    <mergeCell ref="AB19:AJ19"/>
    <mergeCell ref="A20:H20"/>
    <mergeCell ref="I20:Q20"/>
    <mergeCell ref="T20:AA20"/>
    <mergeCell ref="AB20:AJ20"/>
    <mergeCell ref="A21:H21"/>
    <mergeCell ref="I21:Q21"/>
    <mergeCell ref="T21:AA21"/>
    <mergeCell ref="AB21:AJ21"/>
    <mergeCell ref="A22:H22"/>
    <mergeCell ref="I22:Q22"/>
    <mergeCell ref="T22:AL22"/>
    <mergeCell ref="A23:H23"/>
    <mergeCell ref="I23:Q23"/>
    <mergeCell ref="T23:AA23"/>
    <mergeCell ref="AB23:AJ23"/>
    <mergeCell ref="A24:H24"/>
    <mergeCell ref="I24:Q24"/>
    <mergeCell ref="T24:AA24"/>
    <mergeCell ref="AB24:AJ24"/>
    <mergeCell ref="A25:H25"/>
    <mergeCell ref="I25:Q25"/>
    <mergeCell ref="T25:AA25"/>
    <mergeCell ref="AB25:AJ25"/>
    <mergeCell ref="A26:H26"/>
    <mergeCell ref="I26:Q26"/>
    <mergeCell ref="T26:AA26"/>
    <mergeCell ref="AB26:AJ26"/>
    <mergeCell ref="A27:H27"/>
    <mergeCell ref="I27:Q27"/>
    <mergeCell ref="T27:AA27"/>
    <mergeCell ref="AB27:AJ27"/>
    <mergeCell ref="A28:H28"/>
    <mergeCell ref="I28:Q28"/>
    <mergeCell ref="T28:AA28"/>
    <mergeCell ref="AB28:AJ28"/>
    <mergeCell ref="A29:H29"/>
    <mergeCell ref="I29:Q29"/>
    <mergeCell ref="T29:AA29"/>
    <mergeCell ref="AB29:AJ29"/>
    <mergeCell ref="A30:H30"/>
    <mergeCell ref="I30:Q30"/>
    <mergeCell ref="T30:AA30"/>
    <mergeCell ref="AB30:AJ30"/>
    <mergeCell ref="A31:H31"/>
    <mergeCell ref="I31:Q31"/>
    <mergeCell ref="T31:AA31"/>
    <mergeCell ref="AB31:AJ31"/>
    <mergeCell ref="A32:H32"/>
    <mergeCell ref="I32:Q32"/>
    <mergeCell ref="T32:AA32"/>
    <mergeCell ref="AB32:AJ32"/>
    <mergeCell ref="A33:H33"/>
    <mergeCell ref="I33:Q33"/>
    <mergeCell ref="T33:AA33"/>
    <mergeCell ref="AB33:AJ33"/>
    <mergeCell ref="A34:H34"/>
    <mergeCell ref="I34:Q34"/>
    <mergeCell ref="T34:AA34"/>
    <mergeCell ref="AB34:AJ34"/>
    <mergeCell ref="A35:H35"/>
    <mergeCell ref="I35:Q36"/>
    <mergeCell ref="R35:R36"/>
    <mergeCell ref="S35:S36"/>
    <mergeCell ref="T35:AA35"/>
    <mergeCell ref="AB35:AJ35"/>
    <mergeCell ref="AK35:AK36"/>
    <mergeCell ref="AL35:AL36"/>
    <mergeCell ref="A36:H36"/>
    <mergeCell ref="T36:AA36"/>
    <mergeCell ref="AB36:AJ36"/>
    <mergeCell ref="A37:H37"/>
    <mergeCell ref="I37:Q37"/>
    <mergeCell ref="T37:AA37"/>
    <mergeCell ref="AB37:AJ37"/>
    <mergeCell ref="A38:H38"/>
    <mergeCell ref="I38:Q38"/>
    <mergeCell ref="T38:AA38"/>
    <mergeCell ref="AB38:AJ38"/>
    <mergeCell ref="A39:H39"/>
    <mergeCell ref="I39:Q39"/>
    <mergeCell ref="T39:AA39"/>
    <mergeCell ref="AB39:AJ39"/>
    <mergeCell ref="A40:H40"/>
    <mergeCell ref="I40:Q40"/>
    <mergeCell ref="T40:AA40"/>
    <mergeCell ref="AB40:AJ40"/>
    <mergeCell ref="A41:H41"/>
    <mergeCell ref="I41:Q41"/>
    <mergeCell ref="T41:AA41"/>
    <mergeCell ref="AB41:AJ41"/>
    <mergeCell ref="A42:H42"/>
    <mergeCell ref="I42:Q42"/>
    <mergeCell ref="T42:AA42"/>
    <mergeCell ref="AB42:AJ42"/>
    <mergeCell ref="A43:H43"/>
    <mergeCell ref="I43:Q43"/>
    <mergeCell ref="T43:AA43"/>
    <mergeCell ref="AB43:AJ43"/>
    <mergeCell ref="A44:H44"/>
    <mergeCell ref="I44:Q44"/>
    <mergeCell ref="T44:AA44"/>
    <mergeCell ref="AB44:AJ44"/>
    <mergeCell ref="AN44:AS44"/>
    <mergeCell ref="A45:H45"/>
    <mergeCell ref="I45:Q45"/>
    <mergeCell ref="T45:AA45"/>
    <mergeCell ref="AB45:AJ45"/>
    <mergeCell ref="AN45:AS45"/>
    <mergeCell ref="AN46:AR46"/>
    <mergeCell ref="A47:H48"/>
    <mergeCell ref="I47:Q48"/>
    <mergeCell ref="R47:R48"/>
    <mergeCell ref="S47:S48"/>
    <mergeCell ref="AB47:AJ48"/>
    <mergeCell ref="AK47:AK48"/>
    <mergeCell ref="AL47:AL48"/>
    <mergeCell ref="AB46:AJ46"/>
    <mergeCell ref="A50:H50"/>
    <mergeCell ref="I50:R50"/>
    <mergeCell ref="T47:AA48"/>
    <mergeCell ref="A46:H46"/>
    <mergeCell ref="I46:Q46"/>
    <mergeCell ref="T46:AA46"/>
  </mergeCells>
  <printOptions/>
  <pageMargins left="0.3937007874015748" right="0.3937007874015748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HS221111</cp:lastModifiedBy>
  <cp:lastPrinted>2022-06-05T23:23:41Z</cp:lastPrinted>
  <dcterms:created xsi:type="dcterms:W3CDTF">1997-01-08T22:48:59Z</dcterms:created>
  <dcterms:modified xsi:type="dcterms:W3CDTF">2023-11-06T08:00:03Z</dcterms:modified>
  <cp:category/>
  <cp:version/>
  <cp:contentType/>
  <cp:contentStatus/>
</cp:coreProperties>
</file>